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AIO 2026" sheetId="118" r:id="rId1"/>
  </sheets>
  <definedNames>
    <definedName name="_xlnm._FilterDatabase" localSheetId="0" hidden="1">'MAIO 2026'!$A$24:$H$73</definedName>
    <definedName name="_xlnm.Print_Area" localSheetId="0">'MAIO 2026'!$A$7:$H$86</definedName>
  </definedNames>
  <calcPr calcId="125725"/>
</workbook>
</file>

<file path=xl/calcChain.xml><?xml version="1.0" encoding="utf-8"?>
<calcChain xmlns="http://schemas.openxmlformats.org/spreadsheetml/2006/main">
  <c r="I72" i="118"/>
  <c r="H69"/>
  <c r="G68"/>
  <c r="H73" l="1"/>
</calcChain>
</file>

<file path=xl/sharedStrings.xml><?xml version="1.0" encoding="utf-8"?>
<sst xmlns="http://schemas.openxmlformats.org/spreadsheetml/2006/main" count="130" uniqueCount="94">
  <si>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</si>
  <si>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</si>
  <si>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</si>
  <si>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</si>
  <si>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</si>
  <si>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</si>
  <si>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</si>
  <si>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</si>
  <si>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</si>
  <si>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</si>
  <si>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</si>
  <si>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</si>
  <si>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</si>
  <si>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</si>
  <si>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</si>
  <si>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</si>
  <si>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</si>
  <si>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</si>
  <si>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</si>
  <si>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</si>
  <si>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</si>
  <si>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</si>
  <si>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>SALDO DISPONÍVEL TOTAL</t>
  </si>
  <si>
    <t>SALDO DISPONÍVEL NA CONTA CORRENTE</t>
  </si>
  <si>
    <t>SALDO DISPONÍVEL NA CONTA APLICAÇÃO</t>
  </si>
  <si>
    <t>RESCISÃO CONTRATUAL</t>
  </si>
  <si>
    <t>FUNFARME</t>
  </si>
  <si>
    <t>DESPESA OPERACIONAL</t>
  </si>
  <si>
    <t>RATEIO</t>
  </si>
  <si>
    <t xml:space="preserve">           Funfarme</t>
  </si>
  <si>
    <t xml:space="preserve">          MARCELO GASPAR DA SILVA</t>
  </si>
  <si>
    <t>____________________________________________________</t>
  </si>
  <si>
    <t>( X ) Parcial             (   ) Final</t>
  </si>
  <si>
    <t>5979-X</t>
  </si>
  <si>
    <t>05/2021-SMS - MÉDIA E ALTA COMPLEXIDADE</t>
  </si>
  <si>
    <t>MINISTÉRIO DA FAZENDA</t>
  </si>
  <si>
    <t>MINISTÉRIO DA PREVIDÊNCIA SOCIAL</t>
  </si>
  <si>
    <t>ASFF - ASSOCIAÇÃO SERVIDORES FUNFARME/FAMERP</t>
  </si>
  <si>
    <t>CAIXA ECONÔMICA FEDERAL</t>
  </si>
  <si>
    <t>TARIFA BANCÁRIA</t>
  </si>
  <si>
    <t xml:space="preserve">              Gestor - Núcleo de Gestão e Contratos</t>
  </si>
  <si>
    <t xml:space="preserve">ALMOXARIFADO CENTRAL </t>
  </si>
  <si>
    <t>MATERIAL DE CONSUMO - EPI'S</t>
  </si>
  <si>
    <t>PLUXEE BENEFICIOS BRASIL S.A.</t>
  </si>
  <si>
    <t xml:space="preserve">                      Diretor Executivo</t>
  </si>
  <si>
    <t xml:space="preserve">                            Funfarme</t>
  </si>
  <si>
    <t>SINDICATO EMPR. ESTAB. SERV. SAÚDE S.J.RIO PRETO</t>
  </si>
  <si>
    <t>VINICIUS FIORIN ANGELO</t>
  </si>
  <si>
    <t>ROGERIO PERUSSINI DE SOUZA</t>
  </si>
  <si>
    <t>TELEPONTO TECNOLOGIA E AUTOMAÇÃO LTDA-EPP</t>
  </si>
  <si>
    <t>MANUTENÇÃO - TERMINAIS DE PONTO</t>
  </si>
  <si>
    <t xml:space="preserve">              DR. HORÁCIO JOSÉ RAMALHO</t>
  </si>
  <si>
    <t>CONSÓRCIO RIOPRETRANS</t>
  </si>
  <si>
    <t>ALVES E NORONHA SAUDE LTDA</t>
  </si>
  <si>
    <t>SERVIÇOS MÉDICOS</t>
  </si>
  <si>
    <t>SINDICATO DOS MEDICOS DE S.J.R.PRETO</t>
  </si>
  <si>
    <t xml:space="preserve">                                                                    __________________________________________</t>
  </si>
  <si>
    <t>PREFEITURA MUNICIPAL DE SÃO JOSÉ DO RIO PRETO</t>
  </si>
  <si>
    <t>REPASSE</t>
  </si>
  <si>
    <t>NFS-e 183</t>
  </si>
  <si>
    <t>GRAZIELA COUTO DE CARVALHO SERVIÇOS MEDICOS LTDA</t>
  </si>
  <si>
    <t>PAGAMENTO DE FÉRIAS (05/2026)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</si>
  <si>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01/05/2026 à 31/05/2026</t>
    </r>
  </si>
  <si>
    <t>(+) Saldo constante do extrato bancário em 30/04/2026</t>
  </si>
  <si>
    <t>(+) Saldo constante da conta aplicação em  30/04/2026</t>
  </si>
  <si>
    <t>RAFAELA FERNANDA MOTTA</t>
  </si>
  <si>
    <t xml:space="preserve">RESCISÃO CONTRATUAL </t>
  </si>
  <si>
    <t>ORDEM DE PAGAMENTO (04/2026)</t>
  </si>
  <si>
    <t>FOLHA DE PAGAMENTO (04/2026)</t>
  </si>
  <si>
    <t>PENSÃO ALIMENTÍCIA (04/2026)</t>
  </si>
  <si>
    <t>MENSALIDADE ASFF (04/2026)</t>
  </si>
  <si>
    <t>CARTÃO ASFF (04/2026)</t>
  </si>
  <si>
    <t>ASSISTENCIAL MÉDICOS (04/2026)</t>
  </si>
  <si>
    <t>ASSISTENCIAL SINSAUDE (04/2026)</t>
  </si>
  <si>
    <t>MENSALIDADE SINSAUDE (04/2026)</t>
  </si>
  <si>
    <t>NFS-e 8657- PARTE</t>
  </si>
  <si>
    <t>NFS-e 194</t>
  </si>
  <si>
    <t>FERNANDO GIMENES TAROZO</t>
  </si>
  <si>
    <t>ADIANTAMENTO SALARIAL (05/2026)</t>
  </si>
  <si>
    <t>GUIA INSS (04/2026)</t>
  </si>
  <si>
    <t>IRRF S/ FOLHA DE PAGAMENTO (03/2026)</t>
  </si>
  <si>
    <t>IRRF S/ FÉRIAS (04/2026)</t>
  </si>
  <si>
    <t>IRRF S/ RESCISÃO (04/2026)</t>
  </si>
  <si>
    <t>GUIA FGTS (04/2026)</t>
  </si>
  <si>
    <t>CONSIGNADO CRÉDITO DO TRABALHADOR (04/2026)</t>
  </si>
  <si>
    <t>IRRF- PESSOA JURIDICA (NFS-e 11)</t>
  </si>
  <si>
    <t>PIS/ COFINS/ CSLL- PESSOA JURIDICA (NFS-e 11)</t>
  </si>
  <si>
    <t>GIOVANA PENA FERRAZ</t>
  </si>
  <si>
    <t>PAGAMENTO DE FÉRIAS (06/2026)</t>
  </si>
  <si>
    <t>VALE TRANSPORTE (06/2026)</t>
  </si>
  <si>
    <t>EXPRESSO ITAMARATI</t>
  </si>
  <si>
    <t>NFS-e 07933509- PARTE</t>
  </si>
  <si>
    <t>TICKET ALIMENTAÇÃO (05/2026)</t>
  </si>
  <si>
    <t>São José do Rio Preto-SP, 16 de junho de 2026.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</si>
</sst>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1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0" xfId="0" applyFont="1" applyFill="1" applyBorder="1" applyAlignment="1"/>
    <xf numFmtId="0" fontId="8" fillId="0" borderId="4" xfId="0" applyFont="1" applyBorder="1"/>
    <xf numFmtId="0" fontId="8" fillId="0" borderId="6" xfId="0" applyFont="1" applyBorder="1"/>
    <xf numFmtId="164" fontId="8" fillId="0" borderId="10" xfId="0" applyNumberFormat="1" applyFont="1" applyBorder="1"/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4" fontId="8" fillId="3" borderId="10" xfId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6" fillId="2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Fill="1" applyBorder="1" applyAlignment="1">
      <alignment horizontal="left"/>
    </xf>
    <xf numFmtId="44" fontId="6" fillId="2" borderId="10" xfId="1" applyFont="1" applyFill="1" applyBorder="1" applyAlignment="1"/>
    <xf numFmtId="44" fontId="6" fillId="2" borderId="10" xfId="1" applyFont="1" applyFill="1" applyBorder="1" applyAlignment="1">
      <alignment vertical="center"/>
    </xf>
    <xf numFmtId="44" fontId="6" fillId="3" borderId="10" xfId="1" applyFont="1" applyFill="1" applyBorder="1" applyAlignment="1"/>
    <xf numFmtId="44" fontId="6" fillId="3" borderId="10" xfId="1" applyFont="1" applyFill="1" applyBorder="1" applyAlignment="1">
      <alignment vertical="center"/>
    </xf>
    <xf numFmtId="44" fontId="8" fillId="0" borderId="0" xfId="1" applyFont="1"/>
    <xf numFmtId="44" fontId="8" fillId="0" borderId="0" xfId="0" applyNumberFormat="1" applyFont="1"/>
    <xf numFmtId="4" fontId="0" fillId="0" borderId="0" xfId="0" applyNumberFormat="1"/>
    <xf numFmtId="164" fontId="6" fillId="3" borderId="10" xfId="0" applyNumberFormat="1" applyFont="1" applyFill="1" applyBorder="1"/>
    <xf numFmtId="0" fontId="0" fillId="0" borderId="0" xfId="0" applyFill="1" applyBorder="1"/>
    <xf numFmtId="165" fontId="0" fillId="0" borderId="0" xfId="0" applyNumberFormat="1"/>
    <xf numFmtId="165" fontId="1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3" borderId="0" xfId="0" applyFont="1" applyFill="1" applyBorder="1" applyAlignment="1">
      <alignment horizontal="left"/>
    </xf>
    <xf numFmtId="44" fontId="0" fillId="0" borderId="0" xfId="1" applyNumberFormat="1" applyFont="1"/>
    <xf numFmtId="44" fontId="11" fillId="0" borderId="0" xfId="1" applyNumberFormat="1" applyFont="1"/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/>
    <xf numFmtId="0" fontId="10" fillId="3" borderId="10" xfId="0" applyFont="1" applyFill="1" applyBorder="1" applyAlignment="1">
      <alignment horizontal="center"/>
    </xf>
    <xf numFmtId="14" fontId="0" fillId="3" borderId="0" xfId="0" applyNumberFormat="1" applyFill="1" applyBorder="1" applyAlignment="1">
      <alignment horizontal="left"/>
    </xf>
    <xf numFmtId="44" fontId="5" fillId="3" borderId="0" xfId="1" applyFont="1" applyFill="1" applyBorder="1"/>
    <xf numFmtId="0" fontId="0" fillId="3" borderId="0" xfId="0" applyFill="1" applyBorder="1"/>
    <xf numFmtId="0" fontId="8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09"/>
  <sheetViews>
    <sheetView tabSelected="1" topLeftCell="A43" zoomScale="85" zoomScaleNormal="85" workbookViewId="0">
      <selection activeCell="D62" sqref="D62:F62"/>
    </sheetView>
  </sheetViews>
  <sheetFormatPr defaultColWidth="9.140625" defaultRowHeight="15"/>
  <cols>
    <col min="1" max="1" width="16.140625" style="47" bestFit="1" customWidth="1"/>
    <col min="2" max="2" width="29.42578125" style="1" customWidth="1"/>
    <col min="3" max="3" width="96" style="1" customWidth="1"/>
    <col min="4" max="5" width="9.140625" style="1"/>
    <col min="6" max="6" width="79.85546875" style="1" customWidth="1"/>
    <col min="7" max="8" width="29.42578125" style="1" customWidth="1"/>
    <col min="9" max="9" width="21.85546875" style="1" customWidth="1"/>
    <col min="10" max="10" width="29.28515625" style="1" customWidth="1"/>
    <col min="11" max="16384" width="9.140625" style="1"/>
  </cols>
  <sheetData>
    <row r="2" spans="1:8">
      <c r="A2" s="40"/>
      <c r="B2" s="8"/>
      <c r="C2" s="8"/>
      <c r="D2" s="8"/>
      <c r="E2" s="8"/>
      <c r="F2" s="8"/>
      <c r="G2" s="2"/>
      <c r="H2" s="2"/>
    </row>
    <row r="3" spans="1:8">
      <c r="A3" s="41"/>
      <c r="B3" s="7"/>
      <c r="C3" s="7"/>
      <c r="D3" s="7"/>
      <c r="E3" s="7"/>
      <c r="F3" s="7"/>
    </row>
    <row r="4" spans="1:8" ht="15" customHeight="1">
      <c r="A4" s="42"/>
      <c r="B4" s="6"/>
      <c r="C4" s="6"/>
      <c r="D4" s="6"/>
      <c r="E4" s="6"/>
      <c r="F4" s="6"/>
    </row>
    <row r="5" spans="1:8">
      <c r="A5" s="3"/>
      <c r="B5" s="4"/>
      <c r="C5" s="5"/>
      <c r="D5" s="4"/>
      <c r="E5" s="3"/>
      <c r="F5" s="4"/>
    </row>
    <row r="7" spans="1:8" ht="19.5">
      <c r="A7" s="80"/>
      <c r="B7" s="80"/>
      <c r="C7" s="80"/>
      <c r="D7" s="80"/>
      <c r="E7" s="80"/>
      <c r="F7" s="80"/>
      <c r="G7" s="80"/>
      <c r="H7" s="80"/>
    </row>
    <row r="8" spans="1:8" ht="19.5">
      <c r="A8" s="81" t="s">
        <v>21</v>
      </c>
      <c r="B8" s="81"/>
      <c r="C8" s="81"/>
      <c r="D8" s="81"/>
      <c r="E8" s="81"/>
      <c r="F8" s="82"/>
      <c r="G8" s="83" t="s">
        <v>1</v>
      </c>
      <c r="H8" s="84"/>
    </row>
    <row r="9" spans="1:8" ht="19.5">
      <c r="A9" s="85" t="s">
        <v>19</v>
      </c>
      <c r="B9" s="85"/>
      <c r="C9" s="85"/>
      <c r="D9" s="85"/>
      <c r="E9" s="85"/>
      <c r="F9" s="86"/>
      <c r="G9" s="87" t="s">
        <v>34</v>
      </c>
      <c r="H9" s="88"/>
    </row>
    <row r="10" spans="1:8" ht="19.5">
      <c r="A10" s="89" t="s">
        <v>20</v>
      </c>
      <c r="B10" s="89"/>
      <c r="C10" s="89"/>
      <c r="D10" s="89"/>
      <c r="E10" s="89"/>
      <c r="F10" s="90"/>
      <c r="G10" s="83"/>
      <c r="H10" s="84"/>
    </row>
    <row r="11" spans="1:8" ht="20.25" thickBot="1">
      <c r="A11" s="91"/>
      <c r="B11" s="93"/>
      <c r="C11" s="93"/>
      <c r="D11" s="93"/>
      <c r="E11" s="93"/>
      <c r="F11" s="93"/>
      <c r="G11" s="91"/>
      <c r="H11" s="92"/>
    </row>
    <row r="12" spans="1:8" ht="20.25" thickBot="1">
      <c r="A12" s="96" t="s">
        <v>0</v>
      </c>
      <c r="B12" s="97"/>
      <c r="C12" s="97"/>
      <c r="D12" s="97"/>
      <c r="E12" s="97"/>
      <c r="F12" s="97"/>
      <c r="G12" s="97"/>
      <c r="H12" s="98"/>
    </row>
    <row r="13" spans="1:8" ht="20.25" thickBot="1">
      <c r="A13" s="99"/>
      <c r="B13" s="97"/>
      <c r="C13" s="97"/>
      <c r="D13" s="97"/>
      <c r="E13" s="97"/>
      <c r="F13" s="97"/>
      <c r="G13" s="97"/>
      <c r="H13" s="98"/>
    </row>
    <row r="14" spans="1:8" ht="19.5">
      <c r="A14" s="100" t="s">
        <v>2</v>
      </c>
      <c r="B14" s="101"/>
      <c r="C14" s="101"/>
      <c r="D14" s="101"/>
      <c r="E14" s="101"/>
      <c r="F14" s="101"/>
      <c r="G14" s="101"/>
      <c r="H14" s="102"/>
    </row>
    <row r="15" spans="1:8" ht="19.5">
      <c r="A15" s="103" t="s">
        <v>32</v>
      </c>
      <c r="B15" s="104"/>
      <c r="C15" s="104"/>
      <c r="D15" s="105" t="s">
        <v>62</v>
      </c>
      <c r="E15" s="105"/>
      <c r="F15" s="105"/>
      <c r="G15" s="105"/>
      <c r="H15" s="106"/>
    </row>
    <row r="16" spans="1:8" ht="19.5">
      <c r="A16" s="94" t="s">
        <v>3</v>
      </c>
      <c r="B16" s="95"/>
      <c r="C16" s="95"/>
      <c r="D16" s="95"/>
      <c r="E16" s="95"/>
      <c r="F16" s="95"/>
      <c r="G16" s="95"/>
      <c r="H16" s="107"/>
    </row>
    <row r="17" spans="1:8" ht="19.5">
      <c r="A17" s="60" t="s">
        <v>4</v>
      </c>
      <c r="B17" s="10"/>
      <c r="C17" s="10"/>
      <c r="D17" s="11"/>
      <c r="E17" s="9" t="s">
        <v>5</v>
      </c>
      <c r="F17" s="10"/>
      <c r="G17" s="9" t="s">
        <v>6</v>
      </c>
      <c r="H17" s="11"/>
    </row>
    <row r="18" spans="1:8" ht="19.5">
      <c r="A18" s="108" t="s">
        <v>7</v>
      </c>
      <c r="B18" s="109"/>
      <c r="C18" s="109"/>
      <c r="D18" s="110"/>
      <c r="E18" s="64" t="s">
        <v>17</v>
      </c>
      <c r="F18" s="12"/>
      <c r="G18" s="19" t="s">
        <v>33</v>
      </c>
      <c r="H18" s="20"/>
    </row>
    <row r="19" spans="1:8" ht="19.5">
      <c r="A19" s="94" t="s">
        <v>8</v>
      </c>
      <c r="B19" s="95"/>
      <c r="C19" s="95"/>
      <c r="D19" s="95"/>
      <c r="E19" s="95"/>
      <c r="F19" s="95"/>
      <c r="G19" s="95"/>
      <c r="H19" s="107"/>
    </row>
    <row r="20" spans="1:8" ht="19.5">
      <c r="A20" s="94" t="s">
        <v>9</v>
      </c>
      <c r="B20" s="95"/>
      <c r="C20" s="95"/>
      <c r="D20" s="95"/>
      <c r="E20" s="95"/>
      <c r="F20" s="95"/>
      <c r="G20" s="95"/>
      <c r="H20" s="107"/>
    </row>
    <row r="21" spans="1:8" ht="19.5">
      <c r="A21" s="111" t="s">
        <v>63</v>
      </c>
      <c r="B21" s="112"/>
      <c r="C21" s="112"/>
      <c r="D21" s="112"/>
      <c r="E21" s="112"/>
      <c r="F21" s="112"/>
      <c r="G21" s="21"/>
      <c r="H21" s="31">
        <v>760.28</v>
      </c>
    </row>
    <row r="22" spans="1:8" ht="19.5">
      <c r="A22" s="108" t="s">
        <v>64</v>
      </c>
      <c r="B22" s="109"/>
      <c r="C22" s="109"/>
      <c r="D22" s="109"/>
      <c r="E22" s="109"/>
      <c r="F22" s="109"/>
      <c r="G22" s="21"/>
      <c r="H22" s="32">
        <v>569604.06000000006</v>
      </c>
    </row>
    <row r="23" spans="1:8" ht="19.5">
      <c r="A23" s="43"/>
      <c r="B23" s="13"/>
      <c r="C23" s="13"/>
      <c r="D23" s="13"/>
      <c r="E23" s="13"/>
      <c r="F23" s="13"/>
      <c r="G23" s="22" t="s">
        <v>10</v>
      </c>
      <c r="H23" s="22" t="s">
        <v>11</v>
      </c>
    </row>
    <row r="24" spans="1:8" ht="19.5">
      <c r="A24" s="14" t="s">
        <v>12</v>
      </c>
      <c r="B24" s="14" t="s">
        <v>13</v>
      </c>
      <c r="C24" s="14" t="s">
        <v>14</v>
      </c>
      <c r="D24" s="94" t="s">
        <v>15</v>
      </c>
      <c r="E24" s="95"/>
      <c r="F24" s="95"/>
      <c r="G24" s="23"/>
      <c r="H24" s="22"/>
    </row>
    <row r="25" spans="1:8" ht="19.5">
      <c r="A25" s="44">
        <v>46146</v>
      </c>
      <c r="B25" s="16">
        <v>553371000003982</v>
      </c>
      <c r="C25" s="65" t="s">
        <v>26</v>
      </c>
      <c r="D25" s="71" t="s">
        <v>39</v>
      </c>
      <c r="E25" s="72"/>
      <c r="F25" s="73"/>
      <c r="G25" s="24"/>
      <c r="H25" s="24">
        <v>3.4</v>
      </c>
    </row>
    <row r="26" spans="1:8" ht="19.5">
      <c r="A26" s="44">
        <v>46146</v>
      </c>
      <c r="B26" s="16">
        <v>34124707</v>
      </c>
      <c r="C26" s="56" t="s">
        <v>57</v>
      </c>
      <c r="D26" s="113" t="s">
        <v>58</v>
      </c>
      <c r="E26" s="114"/>
      <c r="F26" s="115"/>
      <c r="G26" s="24"/>
      <c r="H26" s="24">
        <v>1000000</v>
      </c>
    </row>
    <row r="27" spans="1:8" ht="19.5">
      <c r="A27" s="44">
        <v>46146</v>
      </c>
      <c r="B27" s="16">
        <v>34243352</v>
      </c>
      <c r="C27" s="56" t="s">
        <v>57</v>
      </c>
      <c r="D27" s="113" t="s">
        <v>58</v>
      </c>
      <c r="E27" s="114"/>
      <c r="F27" s="115"/>
      <c r="G27" s="24"/>
      <c r="H27" s="24">
        <v>3000000</v>
      </c>
    </row>
    <row r="28" spans="1:8" ht="19.5">
      <c r="A28" s="44">
        <v>46148</v>
      </c>
      <c r="B28" s="16">
        <v>553371000003982</v>
      </c>
      <c r="C28" s="66" t="s">
        <v>65</v>
      </c>
      <c r="D28" s="67" t="s">
        <v>66</v>
      </c>
      <c r="E28" s="68"/>
      <c r="F28" s="69"/>
      <c r="G28" s="24">
        <v>10343.75</v>
      </c>
      <c r="H28" s="24"/>
    </row>
    <row r="29" spans="1:8" ht="19.5">
      <c r="A29" s="44">
        <v>46149</v>
      </c>
      <c r="B29" s="16">
        <v>553371000003982</v>
      </c>
      <c r="C29" s="15" t="s">
        <v>18</v>
      </c>
      <c r="D29" s="67" t="s">
        <v>67</v>
      </c>
      <c r="E29" s="68"/>
      <c r="F29" s="69"/>
      <c r="G29" s="24">
        <v>18139.830000000002</v>
      </c>
      <c r="H29" s="24"/>
    </row>
    <row r="30" spans="1:8" ht="19.5">
      <c r="A30" s="44">
        <v>46149</v>
      </c>
      <c r="B30" s="16">
        <v>553371000003982</v>
      </c>
      <c r="C30" s="15" t="s">
        <v>18</v>
      </c>
      <c r="D30" s="67" t="s">
        <v>68</v>
      </c>
      <c r="E30" s="68"/>
      <c r="F30" s="69"/>
      <c r="G30" s="24">
        <v>2235545.62</v>
      </c>
      <c r="H30" s="24"/>
    </row>
    <row r="31" spans="1:8" ht="19.5">
      <c r="A31" s="44">
        <v>46149</v>
      </c>
      <c r="B31" s="16">
        <v>553371000003982</v>
      </c>
      <c r="C31" s="15" t="s">
        <v>48</v>
      </c>
      <c r="D31" s="67" t="s">
        <v>69</v>
      </c>
      <c r="E31" s="68"/>
      <c r="F31" s="69"/>
      <c r="G31" s="24">
        <v>971.09</v>
      </c>
      <c r="H31" s="24"/>
    </row>
    <row r="32" spans="1:8" ht="19.5">
      <c r="A32" s="44">
        <v>46149</v>
      </c>
      <c r="B32" s="16">
        <v>553371000003982</v>
      </c>
      <c r="C32" s="15" t="s">
        <v>47</v>
      </c>
      <c r="D32" s="67" t="s">
        <v>69</v>
      </c>
      <c r="E32" s="68"/>
      <c r="F32" s="69"/>
      <c r="G32" s="24">
        <v>5673.5</v>
      </c>
      <c r="H32" s="24"/>
    </row>
    <row r="33" spans="1:8" ht="19.5">
      <c r="A33" s="44">
        <v>46149</v>
      </c>
      <c r="B33" s="16">
        <v>553371000003982</v>
      </c>
      <c r="C33" s="15" t="s">
        <v>37</v>
      </c>
      <c r="D33" s="67" t="s">
        <v>70</v>
      </c>
      <c r="E33" s="68"/>
      <c r="F33" s="69"/>
      <c r="G33" s="24">
        <v>246.16</v>
      </c>
      <c r="H33" s="24"/>
    </row>
    <row r="34" spans="1:8" ht="19.5">
      <c r="A34" s="44">
        <v>46149</v>
      </c>
      <c r="B34" s="16">
        <v>553371000003982</v>
      </c>
      <c r="C34" s="15" t="s">
        <v>37</v>
      </c>
      <c r="D34" s="74" t="s">
        <v>71</v>
      </c>
      <c r="E34" s="74"/>
      <c r="F34" s="74"/>
      <c r="G34" s="24">
        <v>945.69</v>
      </c>
      <c r="H34" s="24"/>
    </row>
    <row r="35" spans="1:8" ht="19.5">
      <c r="A35" s="44">
        <v>46153</v>
      </c>
      <c r="B35" s="16">
        <v>553371000003982</v>
      </c>
      <c r="C35" s="66" t="s">
        <v>55</v>
      </c>
      <c r="D35" s="67" t="s">
        <v>72</v>
      </c>
      <c r="E35" s="68"/>
      <c r="F35" s="69"/>
      <c r="G35" s="24">
        <v>6484.09</v>
      </c>
      <c r="H35" s="24"/>
    </row>
    <row r="36" spans="1:8" ht="19.5">
      <c r="A36" s="44">
        <v>46153</v>
      </c>
      <c r="B36" s="16">
        <v>553371000003982</v>
      </c>
      <c r="C36" s="15" t="s">
        <v>46</v>
      </c>
      <c r="D36" s="67" t="s">
        <v>73</v>
      </c>
      <c r="E36" s="68"/>
      <c r="F36" s="69"/>
      <c r="G36" s="24">
        <v>455.56</v>
      </c>
      <c r="H36" s="24"/>
    </row>
    <row r="37" spans="1:8" ht="19.5">
      <c r="A37" s="44">
        <v>46153</v>
      </c>
      <c r="B37" s="16">
        <v>553371000003982</v>
      </c>
      <c r="C37" s="15" t="s">
        <v>46</v>
      </c>
      <c r="D37" s="74" t="s">
        <v>74</v>
      </c>
      <c r="E37" s="74"/>
      <c r="F37" s="74"/>
      <c r="G37" s="24">
        <v>440</v>
      </c>
      <c r="H37" s="24"/>
    </row>
    <row r="38" spans="1:8" ht="19.5">
      <c r="A38" s="44">
        <v>46153</v>
      </c>
      <c r="B38" s="16" t="s">
        <v>75</v>
      </c>
      <c r="C38" s="15" t="s">
        <v>49</v>
      </c>
      <c r="D38" s="74" t="s">
        <v>50</v>
      </c>
      <c r="E38" s="74"/>
      <c r="F38" s="74"/>
      <c r="G38" s="24">
        <v>910.1</v>
      </c>
      <c r="H38" s="24"/>
    </row>
    <row r="39" spans="1:8" ht="19.5">
      <c r="A39" s="44">
        <v>46153</v>
      </c>
      <c r="B39" s="16" t="s">
        <v>59</v>
      </c>
      <c r="C39" s="15" t="s">
        <v>60</v>
      </c>
      <c r="D39" s="71" t="s">
        <v>54</v>
      </c>
      <c r="E39" s="72"/>
      <c r="F39" s="73"/>
      <c r="G39" s="24">
        <v>4007.38</v>
      </c>
      <c r="H39" s="24"/>
    </row>
    <row r="40" spans="1:8" ht="19.5">
      <c r="A40" s="44">
        <v>46153</v>
      </c>
      <c r="B40" s="16" t="s">
        <v>76</v>
      </c>
      <c r="C40" s="15" t="s">
        <v>53</v>
      </c>
      <c r="D40" s="71" t="s">
        <v>54</v>
      </c>
      <c r="E40" s="72"/>
      <c r="F40" s="73"/>
      <c r="G40" s="24">
        <v>10092.67</v>
      </c>
      <c r="H40" s="24"/>
    </row>
    <row r="41" spans="1:8" ht="19.5">
      <c r="A41" s="44">
        <v>46153</v>
      </c>
      <c r="B41" s="16">
        <v>861311100256142</v>
      </c>
      <c r="C41" s="15" t="s">
        <v>7</v>
      </c>
      <c r="D41" s="70" t="s">
        <v>39</v>
      </c>
      <c r="E41" s="70"/>
      <c r="F41" s="70"/>
      <c r="G41" s="24">
        <v>11.28</v>
      </c>
      <c r="H41" s="24"/>
    </row>
    <row r="42" spans="1:8" ht="19.5">
      <c r="A42" s="44">
        <v>46154</v>
      </c>
      <c r="B42" s="16">
        <v>553371000003982</v>
      </c>
      <c r="C42" s="15" t="s">
        <v>26</v>
      </c>
      <c r="D42" s="71" t="s">
        <v>39</v>
      </c>
      <c r="E42" s="72"/>
      <c r="F42" s="73"/>
      <c r="G42" s="24"/>
      <c r="H42" s="24">
        <v>11.28</v>
      </c>
    </row>
    <row r="43" spans="1:8" ht="19.5">
      <c r="A43" s="44">
        <v>46156</v>
      </c>
      <c r="B43" s="16">
        <v>553371000003982</v>
      </c>
      <c r="C43" s="15" t="s">
        <v>77</v>
      </c>
      <c r="D43" s="70" t="s">
        <v>25</v>
      </c>
      <c r="E43" s="70"/>
      <c r="F43" s="70"/>
      <c r="G43" s="24">
        <v>2719.52</v>
      </c>
      <c r="H43" s="24"/>
    </row>
    <row r="44" spans="1:8" ht="19.5">
      <c r="A44" s="44">
        <v>46156</v>
      </c>
      <c r="B44" s="16">
        <v>553371000003982</v>
      </c>
      <c r="C44" s="15" t="s">
        <v>18</v>
      </c>
      <c r="D44" s="67" t="s">
        <v>61</v>
      </c>
      <c r="E44" s="68"/>
      <c r="F44" s="69"/>
      <c r="G44" s="24">
        <v>57731.03</v>
      </c>
      <c r="H44" s="24"/>
    </row>
    <row r="45" spans="1:8" ht="19.5">
      <c r="A45" s="44">
        <v>46157</v>
      </c>
      <c r="B45" s="16">
        <v>553371000003982</v>
      </c>
      <c r="C45" s="15" t="s">
        <v>18</v>
      </c>
      <c r="D45" s="70" t="s">
        <v>78</v>
      </c>
      <c r="E45" s="70"/>
      <c r="F45" s="70"/>
      <c r="G45" s="24">
        <v>1806.46</v>
      </c>
      <c r="H45" s="24"/>
    </row>
    <row r="46" spans="1:8" ht="19.5">
      <c r="A46" s="44">
        <v>46162</v>
      </c>
      <c r="B46" s="16">
        <v>553371000003982</v>
      </c>
      <c r="C46" s="56" t="s">
        <v>36</v>
      </c>
      <c r="D46" s="71" t="s">
        <v>79</v>
      </c>
      <c r="E46" s="72"/>
      <c r="F46" s="73"/>
      <c r="G46" s="24">
        <v>221162.22</v>
      </c>
      <c r="H46" s="24"/>
    </row>
    <row r="47" spans="1:8" ht="19.5">
      <c r="A47" s="44">
        <v>46162</v>
      </c>
      <c r="B47" s="16">
        <v>553371000003982</v>
      </c>
      <c r="C47" s="56" t="s">
        <v>35</v>
      </c>
      <c r="D47" s="71" t="s">
        <v>80</v>
      </c>
      <c r="E47" s="72"/>
      <c r="F47" s="73"/>
      <c r="G47" s="24">
        <v>334417.5</v>
      </c>
      <c r="H47" s="24"/>
    </row>
    <row r="48" spans="1:8" ht="19.5">
      <c r="A48" s="44">
        <v>46162</v>
      </c>
      <c r="B48" s="16">
        <v>553371000003982</v>
      </c>
      <c r="C48" s="56" t="s">
        <v>35</v>
      </c>
      <c r="D48" s="71" t="s">
        <v>81</v>
      </c>
      <c r="E48" s="72"/>
      <c r="F48" s="73"/>
      <c r="G48" s="24">
        <v>23885.360000000001</v>
      </c>
      <c r="H48" s="24"/>
    </row>
    <row r="49" spans="1:9" ht="19.5">
      <c r="A49" s="44">
        <v>46162</v>
      </c>
      <c r="B49" s="16">
        <v>553371000003982</v>
      </c>
      <c r="C49" s="56" t="s">
        <v>35</v>
      </c>
      <c r="D49" s="71" t="s">
        <v>82</v>
      </c>
      <c r="E49" s="72"/>
      <c r="F49" s="73"/>
      <c r="G49" s="24">
        <v>4039.54</v>
      </c>
      <c r="H49" s="24"/>
    </row>
    <row r="50" spans="1:9" ht="19.5">
      <c r="A50" s="44">
        <v>46162</v>
      </c>
      <c r="B50" s="16">
        <v>553371000003982</v>
      </c>
      <c r="C50" s="56" t="s">
        <v>38</v>
      </c>
      <c r="D50" s="71" t="s">
        <v>83</v>
      </c>
      <c r="E50" s="72"/>
      <c r="F50" s="73"/>
      <c r="G50" s="24">
        <v>254666.02</v>
      </c>
      <c r="H50" s="24"/>
    </row>
    <row r="51" spans="1:9" ht="19.5">
      <c r="A51" s="44">
        <v>46162</v>
      </c>
      <c r="B51" s="16">
        <v>553371000003982</v>
      </c>
      <c r="C51" s="56" t="s">
        <v>38</v>
      </c>
      <c r="D51" s="71" t="s">
        <v>84</v>
      </c>
      <c r="E51" s="72"/>
      <c r="F51" s="73"/>
      <c r="G51" s="24">
        <v>80041.289999999994</v>
      </c>
      <c r="H51" s="24"/>
    </row>
    <row r="52" spans="1:9" ht="19.5">
      <c r="A52" s="44">
        <v>46162</v>
      </c>
      <c r="B52" s="16">
        <v>553371000003982</v>
      </c>
      <c r="C52" s="56" t="s">
        <v>60</v>
      </c>
      <c r="D52" s="70" t="s">
        <v>85</v>
      </c>
      <c r="E52" s="70"/>
      <c r="F52" s="70"/>
      <c r="G52" s="24">
        <v>552.20000000000005</v>
      </c>
      <c r="H52" s="24"/>
    </row>
    <row r="53" spans="1:9" ht="19.5">
      <c r="A53" s="44">
        <v>46162</v>
      </c>
      <c r="B53" s="16">
        <v>553371000003982</v>
      </c>
      <c r="C53" s="56" t="s">
        <v>60</v>
      </c>
      <c r="D53" s="71" t="s">
        <v>86</v>
      </c>
      <c r="E53" s="72"/>
      <c r="F53" s="73"/>
      <c r="G53" s="24">
        <v>1711.8</v>
      </c>
      <c r="H53" s="24"/>
    </row>
    <row r="54" spans="1:9" ht="19.5">
      <c r="A54" s="44">
        <v>46163</v>
      </c>
      <c r="B54" s="16">
        <v>553371000003982</v>
      </c>
      <c r="C54" s="15" t="s">
        <v>87</v>
      </c>
      <c r="D54" s="70" t="s">
        <v>25</v>
      </c>
      <c r="E54" s="70"/>
      <c r="F54" s="70"/>
      <c r="G54" s="24">
        <v>24018.14</v>
      </c>
      <c r="H54" s="24"/>
    </row>
    <row r="55" spans="1:9" ht="19.5">
      <c r="A55" s="44">
        <v>46164</v>
      </c>
      <c r="B55" s="16">
        <v>553371000003982</v>
      </c>
      <c r="C55" s="15" t="s">
        <v>18</v>
      </c>
      <c r="D55" s="67" t="s">
        <v>88</v>
      </c>
      <c r="E55" s="68"/>
      <c r="F55" s="69"/>
      <c r="G55" s="24">
        <v>6024.38</v>
      </c>
      <c r="H55" s="24"/>
    </row>
    <row r="56" spans="1:9" ht="19.5">
      <c r="A56" s="44">
        <v>46170</v>
      </c>
      <c r="B56" s="16">
        <v>553371000003982</v>
      </c>
      <c r="C56" s="15" t="s">
        <v>90</v>
      </c>
      <c r="D56" s="67" t="s">
        <v>89</v>
      </c>
      <c r="E56" s="68"/>
      <c r="F56" s="69"/>
      <c r="G56" s="24">
        <v>126.5</v>
      </c>
      <c r="H56" s="24"/>
    </row>
    <row r="57" spans="1:9" ht="19.5">
      <c r="A57" s="44">
        <v>46170</v>
      </c>
      <c r="B57" s="16">
        <v>553371000003982</v>
      </c>
      <c r="C57" s="66" t="s">
        <v>52</v>
      </c>
      <c r="D57" s="67" t="s">
        <v>89</v>
      </c>
      <c r="E57" s="68"/>
      <c r="F57" s="69"/>
      <c r="G57" s="24">
        <v>1209</v>
      </c>
      <c r="H57" s="24"/>
    </row>
    <row r="58" spans="1:9" ht="19.5">
      <c r="A58" s="44">
        <v>46170</v>
      </c>
      <c r="B58" s="16">
        <v>821481100131288</v>
      </c>
      <c r="C58" s="15" t="s">
        <v>7</v>
      </c>
      <c r="D58" s="70" t="s">
        <v>39</v>
      </c>
      <c r="E58" s="70"/>
      <c r="F58" s="70"/>
      <c r="G58" s="24">
        <v>1.7</v>
      </c>
      <c r="H58" s="24"/>
    </row>
    <row r="59" spans="1:9" ht="19.5">
      <c r="A59" s="44">
        <v>46170</v>
      </c>
      <c r="B59" s="16">
        <v>821481100131289</v>
      </c>
      <c r="C59" s="15" t="s">
        <v>7</v>
      </c>
      <c r="D59" s="70" t="s">
        <v>39</v>
      </c>
      <c r="E59" s="70"/>
      <c r="F59" s="70"/>
      <c r="G59" s="24">
        <v>1.7</v>
      </c>
      <c r="H59" s="24"/>
      <c r="I59" s="48">
        <v>16.170000000000002</v>
      </c>
    </row>
    <row r="60" spans="1:9" ht="19.5">
      <c r="A60" s="44">
        <v>46171</v>
      </c>
      <c r="B60" s="16">
        <v>553371000003982</v>
      </c>
      <c r="C60" s="15" t="s">
        <v>26</v>
      </c>
      <c r="D60" s="70" t="s">
        <v>39</v>
      </c>
      <c r="E60" s="70"/>
      <c r="F60" s="70"/>
      <c r="G60" s="24"/>
      <c r="H60" s="24">
        <v>3.4</v>
      </c>
      <c r="I60" s="48">
        <v>2583.2399999999998</v>
      </c>
    </row>
    <row r="61" spans="1:9" ht="19.5">
      <c r="A61" s="44">
        <v>46171</v>
      </c>
      <c r="B61" s="16">
        <v>553371000003982</v>
      </c>
      <c r="C61" s="15" t="s">
        <v>41</v>
      </c>
      <c r="D61" s="67" t="s">
        <v>42</v>
      </c>
      <c r="E61" s="68"/>
      <c r="F61" s="69"/>
      <c r="G61" s="24">
        <v>158.31</v>
      </c>
      <c r="H61" s="24"/>
      <c r="I61" s="48">
        <v>2.06</v>
      </c>
    </row>
    <row r="62" spans="1:9" ht="19.5">
      <c r="A62" s="44">
        <v>46171</v>
      </c>
      <c r="B62" s="16">
        <v>553371000003982</v>
      </c>
      <c r="C62" s="15" t="s">
        <v>27</v>
      </c>
      <c r="D62" s="74" t="s">
        <v>28</v>
      </c>
      <c r="E62" s="74"/>
      <c r="F62" s="74"/>
      <c r="G62" s="24">
        <v>170000</v>
      </c>
      <c r="H62" s="24"/>
      <c r="I62" s="48">
        <v>1138.1500000000001</v>
      </c>
    </row>
    <row r="63" spans="1:9" ht="19.5">
      <c r="A63" s="44">
        <v>46171</v>
      </c>
      <c r="B63" s="16" t="s">
        <v>91</v>
      </c>
      <c r="C63" s="15" t="s">
        <v>43</v>
      </c>
      <c r="D63" s="74" t="s">
        <v>92</v>
      </c>
      <c r="E63" s="74"/>
      <c r="F63" s="74"/>
      <c r="G63" s="24">
        <v>360104.82</v>
      </c>
      <c r="H63" s="24"/>
      <c r="I63" s="48">
        <v>55.04</v>
      </c>
    </row>
    <row r="64" spans="1:9" ht="19.5">
      <c r="A64" s="44">
        <v>46171</v>
      </c>
      <c r="B64" s="16">
        <v>553371000003982</v>
      </c>
      <c r="C64" s="15" t="s">
        <v>18</v>
      </c>
      <c r="D64" s="67" t="s">
        <v>88</v>
      </c>
      <c r="E64" s="68"/>
      <c r="F64" s="69"/>
      <c r="G64" s="24">
        <v>101295.71</v>
      </c>
      <c r="H64" s="24"/>
      <c r="I64" s="48">
        <v>248.05</v>
      </c>
    </row>
    <row r="65" spans="1:9" ht="19.5">
      <c r="A65" s="44">
        <v>46171</v>
      </c>
      <c r="B65" s="16">
        <v>871491100186327</v>
      </c>
      <c r="C65" s="15" t="s">
        <v>7</v>
      </c>
      <c r="D65" s="70" t="s">
        <v>39</v>
      </c>
      <c r="E65" s="70"/>
      <c r="F65" s="70"/>
      <c r="G65" s="24">
        <v>1.7</v>
      </c>
      <c r="H65" s="24"/>
      <c r="I65" s="48">
        <v>6.93</v>
      </c>
    </row>
    <row r="66" spans="1:9" ht="19.5">
      <c r="A66" s="44">
        <v>46171</v>
      </c>
      <c r="B66" s="16">
        <v>871491100186328</v>
      </c>
      <c r="C66" s="15" t="s">
        <v>7</v>
      </c>
      <c r="D66" s="70" t="s">
        <v>39</v>
      </c>
      <c r="E66" s="70"/>
      <c r="F66" s="70"/>
      <c r="G66" s="24">
        <v>1.7</v>
      </c>
      <c r="H66" s="24"/>
      <c r="I66" s="48">
        <v>5639.48</v>
      </c>
    </row>
    <row r="67" spans="1:9" ht="19.5">
      <c r="A67" s="44">
        <v>46171</v>
      </c>
      <c r="B67" s="16">
        <v>871491100186329</v>
      </c>
      <c r="C67" s="15" t="s">
        <v>7</v>
      </c>
      <c r="D67" s="70" t="s">
        <v>39</v>
      </c>
      <c r="E67" s="70"/>
      <c r="F67" s="70"/>
      <c r="G67" s="24">
        <v>1.7</v>
      </c>
      <c r="H67" s="24"/>
      <c r="I67" s="48">
        <v>156.97999999999999</v>
      </c>
    </row>
    <row r="68" spans="1:9" ht="19.5">
      <c r="A68" s="61"/>
      <c r="B68" s="62"/>
      <c r="C68" s="62"/>
      <c r="D68" s="62"/>
      <c r="E68" s="62"/>
      <c r="F68" s="63"/>
      <c r="G68" s="25">
        <f>SUM(G25:G67)</f>
        <v>3939945.0200000005</v>
      </c>
      <c r="H68" s="36"/>
      <c r="I68" s="48">
        <v>39.6</v>
      </c>
    </row>
    <row r="69" spans="1:9" ht="19.5">
      <c r="A69" s="61"/>
      <c r="B69" s="62"/>
      <c r="C69" s="62"/>
      <c r="D69" s="62"/>
      <c r="E69" s="62"/>
      <c r="F69" s="63"/>
      <c r="G69" s="26" t="s">
        <v>11</v>
      </c>
      <c r="H69" s="29">
        <f>SUM(H25:H67)</f>
        <v>4000018.0799999996</v>
      </c>
      <c r="I69" s="48">
        <v>13.89</v>
      </c>
    </row>
    <row r="70" spans="1:9" ht="19.5">
      <c r="A70" s="75" t="s">
        <v>23</v>
      </c>
      <c r="B70" s="78"/>
      <c r="C70" s="78"/>
      <c r="D70" s="78"/>
      <c r="E70" s="78"/>
      <c r="F70" s="78"/>
      <c r="G70" s="79"/>
      <c r="H70" s="29">
        <v>959.27</v>
      </c>
      <c r="I70" s="48">
        <v>6122.28</v>
      </c>
    </row>
    <row r="71" spans="1:9" ht="19.5">
      <c r="A71" s="75" t="s">
        <v>24</v>
      </c>
      <c r="B71" s="76"/>
      <c r="C71" s="76"/>
      <c r="D71" s="76"/>
      <c r="E71" s="76"/>
      <c r="F71" s="76"/>
      <c r="G71" s="77"/>
      <c r="H71" s="30">
        <v>651812.99</v>
      </c>
      <c r="I71" s="52">
        <v>6312.99</v>
      </c>
    </row>
    <row r="72" spans="1:9" ht="19.5">
      <c r="A72" s="75" t="s">
        <v>16</v>
      </c>
      <c r="B72" s="76"/>
      <c r="C72" s="76"/>
      <c r="D72" s="76"/>
      <c r="E72" s="76"/>
      <c r="F72" s="76"/>
      <c r="G72" s="77"/>
      <c r="H72" s="30">
        <v>22334.86</v>
      </c>
      <c r="I72" s="53">
        <f>SUM(I59:I71)</f>
        <v>22334.86</v>
      </c>
    </row>
    <row r="73" spans="1:9" ht="19.5">
      <c r="A73" s="75" t="s">
        <v>22</v>
      </c>
      <c r="B73" s="76"/>
      <c r="C73" s="76"/>
      <c r="D73" s="76"/>
      <c r="E73" s="76"/>
      <c r="F73" s="76"/>
      <c r="G73" s="77"/>
      <c r="H73" s="29">
        <f>H21+H22+H69+H72-G68</f>
        <v>652772.25999999978</v>
      </c>
    </row>
    <row r="74" spans="1:9" ht="19.5">
      <c r="A74" s="45"/>
      <c r="B74" s="17"/>
      <c r="C74" s="17"/>
      <c r="D74" s="17"/>
      <c r="E74" s="17"/>
      <c r="F74" s="17"/>
      <c r="G74" s="17"/>
      <c r="H74" s="17"/>
      <c r="I74" s="48"/>
    </row>
    <row r="75" spans="1:9" ht="19.5">
      <c r="A75" s="51" t="s">
        <v>93</v>
      </c>
      <c r="B75" s="51"/>
      <c r="C75" s="51"/>
      <c r="D75" s="28"/>
      <c r="E75" s="28"/>
      <c r="F75" s="28"/>
      <c r="G75" s="28"/>
      <c r="H75" s="18"/>
      <c r="I75" s="38"/>
    </row>
    <row r="76" spans="1:9" ht="19.5">
      <c r="A76" s="46"/>
      <c r="B76" s="51"/>
      <c r="C76" s="51"/>
      <c r="D76" s="28"/>
      <c r="E76" s="28"/>
      <c r="F76" s="28"/>
      <c r="G76" s="28"/>
      <c r="H76" s="55"/>
      <c r="I76" s="39"/>
    </row>
    <row r="77" spans="1:9" ht="19.5">
      <c r="A77" s="46"/>
      <c r="B77" s="51"/>
      <c r="C77" s="51"/>
      <c r="D77" s="28"/>
      <c r="E77" s="28"/>
      <c r="F77" s="28"/>
      <c r="G77" s="28"/>
      <c r="H77" s="18"/>
      <c r="I77" s="35"/>
    </row>
    <row r="78" spans="1:9" ht="19.5">
      <c r="A78" s="46"/>
      <c r="B78" s="51"/>
      <c r="C78" s="51"/>
      <c r="D78" s="28"/>
      <c r="E78" s="28"/>
      <c r="F78" s="28"/>
      <c r="G78" s="28"/>
      <c r="H78" s="18"/>
      <c r="I78" s="37"/>
    </row>
    <row r="79" spans="1:9" ht="19.5">
      <c r="A79" s="46"/>
      <c r="B79" s="51"/>
      <c r="C79" s="51"/>
      <c r="D79" s="28"/>
      <c r="E79" s="28"/>
      <c r="F79" s="28"/>
      <c r="G79" s="28"/>
      <c r="H79" s="18"/>
      <c r="I79" s="37"/>
    </row>
    <row r="80" spans="1:9" ht="19.5">
      <c r="A80" s="46"/>
      <c r="B80" s="51"/>
      <c r="C80" s="51"/>
      <c r="D80" s="28"/>
      <c r="E80" s="28"/>
      <c r="F80" s="28"/>
      <c r="G80" s="28"/>
      <c r="H80" s="18"/>
      <c r="I80" s="37"/>
    </row>
    <row r="81" spans="1:9" ht="19.5">
      <c r="A81" s="18" t="s">
        <v>56</v>
      </c>
      <c r="B81" s="18"/>
      <c r="C81" s="18"/>
      <c r="D81" s="54"/>
      <c r="F81" s="54" t="s">
        <v>31</v>
      </c>
      <c r="G81" s="54"/>
      <c r="H81" s="33"/>
      <c r="I81" s="35"/>
    </row>
    <row r="82" spans="1:9" ht="19.5">
      <c r="A82" s="54"/>
      <c r="B82" s="54"/>
      <c r="C82" s="54"/>
      <c r="D82" s="54"/>
      <c r="E82" s="54"/>
      <c r="F82" s="54"/>
      <c r="G82" s="54"/>
      <c r="H82" s="34"/>
      <c r="I82" s="35"/>
    </row>
    <row r="83" spans="1:9" ht="19.5">
      <c r="A83" s="54"/>
      <c r="B83" s="54"/>
      <c r="C83" s="49" t="s">
        <v>51</v>
      </c>
      <c r="D83" s="49"/>
      <c r="E83" s="54"/>
      <c r="F83" s="50" t="s">
        <v>30</v>
      </c>
      <c r="G83" s="54"/>
      <c r="H83" s="27"/>
    </row>
    <row r="84" spans="1:9" ht="19.5">
      <c r="A84" s="54"/>
      <c r="B84" s="54"/>
      <c r="C84" s="49" t="s">
        <v>44</v>
      </c>
      <c r="D84" s="49"/>
      <c r="E84" s="54"/>
      <c r="F84" s="50" t="s">
        <v>40</v>
      </c>
      <c r="G84" s="54"/>
      <c r="H84" s="27"/>
    </row>
    <row r="85" spans="1:9" ht="19.5">
      <c r="A85" s="54"/>
      <c r="B85" s="54"/>
      <c r="C85" s="49" t="s">
        <v>45</v>
      </c>
      <c r="D85" s="49"/>
      <c r="E85" s="54"/>
      <c r="F85" s="50" t="s">
        <v>29</v>
      </c>
      <c r="G85" s="54"/>
      <c r="H85" s="27"/>
    </row>
    <row r="86" spans="1:9" ht="19.5">
      <c r="A86" s="1"/>
      <c r="F86" s="50"/>
      <c r="H86" s="50"/>
    </row>
    <row r="87" spans="1:9" ht="19.5">
      <c r="A87" s="1"/>
      <c r="F87" s="50"/>
      <c r="H87" s="50"/>
      <c r="I87" s="50"/>
    </row>
    <row r="88" spans="1:9" ht="19.5">
      <c r="A88" s="1"/>
      <c r="F88" s="50"/>
      <c r="H88" s="50"/>
      <c r="I88" s="50"/>
    </row>
    <row r="89" spans="1:9" ht="19.5">
      <c r="I89" s="50"/>
    </row>
    <row r="107" spans="4:8">
      <c r="D107" s="57"/>
      <c r="E107" s="58"/>
      <c r="F107" s="58"/>
      <c r="G107" s="59"/>
      <c r="H107" s="59"/>
    </row>
    <row r="108" spans="4:8">
      <c r="D108" s="57"/>
      <c r="E108" s="58"/>
      <c r="F108" s="58"/>
      <c r="G108" s="59"/>
      <c r="H108" s="59"/>
    </row>
    <row r="109" spans="4:8">
      <c r="D109" s="59"/>
      <c r="E109" s="59"/>
      <c r="F109" s="59"/>
      <c r="G109" s="59"/>
      <c r="H109" s="59"/>
    </row>
  </sheetData>
  <autoFilter ref="A24:H73">
    <filterColumn colId="3" showButton="0"/>
    <filterColumn colId="4" showButton="0"/>
  </autoFilter>
  <mergeCells count="67">
    <mergeCell ref="D64:F64"/>
    <mergeCell ref="A71:G71"/>
    <mergeCell ref="A72:G72"/>
    <mergeCell ref="A73:G73"/>
    <mergeCell ref="D65:F65"/>
    <mergeCell ref="D66:F66"/>
    <mergeCell ref="D67:F67"/>
    <mergeCell ref="A70:G70"/>
    <mergeCell ref="D59:F59"/>
    <mergeCell ref="D60:F60"/>
    <mergeCell ref="D61:F61"/>
    <mergeCell ref="D62:F62"/>
    <mergeCell ref="D63:F63"/>
    <mergeCell ref="D58:F58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46:F46"/>
    <mergeCell ref="D37:F37"/>
    <mergeCell ref="D38:F38"/>
    <mergeCell ref="D39:F39"/>
    <mergeCell ref="D41:F41"/>
    <mergeCell ref="D42:F42"/>
    <mergeCell ref="D43:F43"/>
    <mergeCell ref="D44:F44"/>
    <mergeCell ref="D45:F45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A18:D18"/>
    <mergeCell ref="A19:H19"/>
    <mergeCell ref="A20:H20"/>
    <mergeCell ref="A21:F21"/>
    <mergeCell ref="A22:F22"/>
    <mergeCell ref="A10:F10"/>
    <mergeCell ref="G10:H11"/>
    <mergeCell ref="A11:F11"/>
    <mergeCell ref="D40:F40"/>
    <mergeCell ref="A7:H7"/>
    <mergeCell ref="A8:F8"/>
    <mergeCell ref="G8:H8"/>
    <mergeCell ref="A9:F9"/>
    <mergeCell ref="G9:H9"/>
    <mergeCell ref="D24:F24"/>
    <mergeCell ref="A12:H12"/>
    <mergeCell ref="A13:H13"/>
    <mergeCell ref="A14:H14"/>
    <mergeCell ref="A15:C15"/>
    <mergeCell ref="D15:H15"/>
    <mergeCell ref="A16:H16"/>
  </mergeCells>
  <pageMargins left="0.51181102362204722" right="0" top="0.59055118110236227" bottom="0.74803149606299213" header="0.51181102362204722" footer="0.51181102362204722"/>
  <pageSetup paperSize="9" scale="46" fitToHeight="0" orientation="landscape" r:id="rId1"/>
  <headerFooter>
    <oddFooter>Página &amp;P de &amp;N</oddFooter>
  </headerFooter>
  <legacyDrawing r:id="rId2"/>
  <oleObjects>
    <oleObject progId="Figura do Microsoft Word " shapeId="10956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MAIO 2026</vt:lpstr>
      <vt:lpstr>'MAIO 2026'!Area_de_impressao</vt:lpstr>
    </vt:vector>
  </TitlesOfParts>
  <Company>Avaliação de 60 dias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jessica.barbosa</cp:lastModifiedBy>
  <cp:lastPrinted>2026-05-14T17:42:35Z</cp:lastPrinted>
  <dcterms:created xsi:type="dcterms:W3CDTF">2014-07-14T14:42:27Z</dcterms:created>
  <dcterms:modified xsi:type="dcterms:W3CDTF">2026-06-19T19:26:19Z</dcterms:modified>
</cp:coreProperties>
</file>