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RÇO 2026" sheetId="116" r:id="rId1"/>
  </sheets>
  <definedNames>
    <definedName name="_xlnm._FilterDatabase" localSheetId="0" hidden="1">'MARÇO 2026'!$A$24:$H$87</definedName>
    <definedName name="_xlnm.Print_Area" localSheetId="0">'MARÇO 2026'!$A$7:$H$100</definedName>
  </definedNames>
  <calcPr calcId="125725"/>
</workbook>
</file>

<file path=xl/calcChain.xml><?xml version="1.0" encoding="utf-8"?>
<calcChain xmlns="http://schemas.openxmlformats.org/spreadsheetml/2006/main">
  <c r="H83" i="116"/>
  <c r="G82"/>
  <c r="H87" l="1"/>
</calcChain>
</file>

<file path=xl/sharedStrings.xml><?xml version="1.0" encoding="utf-8"?>
<sst xmlns="http://schemas.openxmlformats.org/spreadsheetml/2006/main" count="159" uniqueCount="103">
  <si>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</si>
  <si>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</si>
  <si>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</si>
  <si>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</si>
  <si>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</si>
  <si>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</si>
  <si>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</si>
  <si>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</si>
  <si>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</si>
  <si>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</si>
  <si>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</si>
  <si>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</si>
  <si>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</si>
  <si>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</si>
  <si>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</si>
  <si>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</si>
  <si>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</si>
  <si>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</si>
  <si>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</si>
  <si>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</si>
  <si>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</si>
  <si>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</si>
  <si>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>SALDO DISPONÍVEL TOTAL</t>
  </si>
  <si>
    <t>SALDO DISPONÍVEL NA CONTA CORRENTE</t>
  </si>
  <si>
    <t>SALDO DISPONÍVEL NA CONTA APLICAÇÃO</t>
  </si>
  <si>
    <t>RESCISÃO CONTRATUAL</t>
  </si>
  <si>
    <t>FUNFARME</t>
  </si>
  <si>
    <t>DESPESA OPERACIONAL</t>
  </si>
  <si>
    <t>RATEIO</t>
  </si>
  <si>
    <t xml:space="preserve">           Funfarme</t>
  </si>
  <si>
    <t xml:space="preserve">          MARCELO GASPAR DA SILVA</t>
  </si>
  <si>
    <t>____________________________________________________</t>
  </si>
  <si>
    <t>( X ) Parcial             (   ) Final</t>
  </si>
  <si>
    <t>5979-X</t>
  </si>
  <si>
    <t>05/2021-SMS - MÉDIA E ALTA COMPLEXIDADE</t>
  </si>
  <si>
    <t>UNIMED SEGURADORA S/A</t>
  </si>
  <si>
    <t>MINISTÉRIO DA FAZENDA</t>
  </si>
  <si>
    <t>MINISTÉRIO DA PREVIDÊNCIA SOCIAL</t>
  </si>
  <si>
    <t>ASFF - ASSOCIAÇÃO SERVIDORES FUNFARME/FAMERP</t>
  </si>
  <si>
    <t>CAIXA ECONÔMICA FEDERAL</t>
  </si>
  <si>
    <t>TARIFA BANCÁRIA</t>
  </si>
  <si>
    <t>ODONTOPREV S/A</t>
  </si>
  <si>
    <t xml:space="preserve">              Gestor - Núcleo de Gestão e Contratos</t>
  </si>
  <si>
    <t xml:space="preserve">ALMOXARIFADO CENTRAL </t>
  </si>
  <si>
    <t>MATERIAL DE CONSUMO - EPI'S</t>
  </si>
  <si>
    <t>PLUXEE BENEFICIOS BRASIL S.A.</t>
  </si>
  <si>
    <t xml:space="preserve">                      Diretor Executivo</t>
  </si>
  <si>
    <t xml:space="preserve">                            Funfarme</t>
  </si>
  <si>
    <t>SINDICATO EMPR. ESTAB. SERV. SAÚDE S.J.RIO PRETO</t>
  </si>
  <si>
    <t>VINICIUS FIORIN ANGELO</t>
  </si>
  <si>
    <t>ROGERIO PERUSSINI DE SOUZA</t>
  </si>
  <si>
    <t>TELEPONTO TECNOLOGIA E AUTOMAÇÃO LTDA-EPP</t>
  </si>
  <si>
    <t>MANUTENÇÃO - TERMINAIS DE PONTO</t>
  </si>
  <si>
    <t xml:space="preserve">              DR. HORÁCIO JOSÉ RAMALHO</t>
  </si>
  <si>
    <t>CONSÓRCIO RIOPRETRANS</t>
  </si>
  <si>
    <t>ALVES E NORONHA SAUDE LTDA</t>
  </si>
  <si>
    <t>SERVIÇOS MÉDICOS</t>
  </si>
  <si>
    <t>CAMPOS &amp; SILVA SS LTDA</t>
  </si>
  <si>
    <t>CONSIGNADO CRÉDITO DO TRABALHADOR</t>
  </si>
  <si>
    <t>SINDICATO DOS MEDICOS DE S.J.R.PRETO</t>
  </si>
  <si>
    <t xml:space="preserve">                                                                    __________________________________________</t>
  </si>
  <si>
    <t>PREFEITURA MUNICIPAL DE SÃO JOSÉ DO RIO PRETO</t>
  </si>
  <si>
    <t>REPASSE</t>
  </si>
  <si>
    <t>PAGAMENTO DE FÉRIAS (03/2026)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</si>
  <si>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01/03/2026 à 31/03/2026</t>
    </r>
  </si>
  <si>
    <t>(+) Saldo constante do extrato bancário em 28/02/2026</t>
  </si>
  <si>
    <t>(+) Saldo constante da conta aplicação em  28/02/2026</t>
  </si>
  <si>
    <t>São José do Rio Preto-SP, 16 de abril de 2026.</t>
  </si>
  <si>
    <t>ESTELA BATISTELA ROMEIRO</t>
  </si>
  <si>
    <t>JAQUELINE DA SILVA OLIVEIRA</t>
  </si>
  <si>
    <t>JULIANA MIGUEL BILAR</t>
  </si>
  <si>
    <t>ORDEM DE PAGAMENTO (02/2026)</t>
  </si>
  <si>
    <t>FOLHA DE PAGAMENTO (02/2026)</t>
  </si>
  <si>
    <t>PENSÃO ALIMENTÍCIA (02/2026)</t>
  </si>
  <si>
    <t>MENSALIDADE ASFF (02/2026)</t>
  </si>
  <si>
    <t>CARTÃO ASFF (02/2026)</t>
  </si>
  <si>
    <t>PLANO DE SAÚDE ASFF (02/2026)</t>
  </si>
  <si>
    <t>MENSALIDADE SINSAUDE (02/2026)</t>
  </si>
  <si>
    <t>ASSISTENCIAL SINSAUDE (02/2026)</t>
  </si>
  <si>
    <t>ASSISTENCIAL MÉDICOS (02/2026)</t>
  </si>
  <si>
    <t>PLANO ODONTOLÓGICO (02/2026)</t>
  </si>
  <si>
    <t>NFS-e 8503</t>
  </si>
  <si>
    <t>NFS-e 183</t>
  </si>
  <si>
    <t>GABRIELA ROBERTA DA SILVA</t>
  </si>
  <si>
    <t>FOLHA DE PAGAMENTO COMPLEMENTAR (02/2026)</t>
  </si>
  <si>
    <t>ARY JOAZEIRO NASCIMENTO</t>
  </si>
  <si>
    <t>IRRF- PESSOA JURIDICA (NFS-e 802)</t>
  </si>
  <si>
    <t>PIS/ COFINS/ CSLL- PESSOA JURIDICA (NFS-e 802)</t>
  </si>
  <si>
    <t>GUIA FGTS (02/2026)</t>
  </si>
  <si>
    <t>NFS-e 8520</t>
  </si>
  <si>
    <t>TICKET ALIMENTAÇÃO (03/2026)</t>
  </si>
  <si>
    <t>VALE TRANSPORTE (04/2026)</t>
  </si>
  <si>
    <t>SEGURO DE VIDA COMPLEMENTAR (02/2026)</t>
  </si>
  <si>
    <t>SEGURO DE VIDA (02/2026)</t>
  </si>
  <si>
    <t>PAGAMENTO DE FÉRIAS (04/2026)</t>
  </si>
  <si>
    <t>NFS-e 92563- PARTE</t>
  </si>
  <si>
    <t>ADIANTAMENTO SALARIAL (03/2026)</t>
  </si>
  <si>
    <t>NFS-e 07413019- PARTE</t>
  </si>
  <si>
    <t>GUIA INSS (02/2026)</t>
  </si>
  <si>
    <t>IRRF S/ FOLHA DE PAGAMENTO (01/2026)</t>
  </si>
  <si>
    <t>IRRF S/ FÉRIAS (02/2026)</t>
  </si>
  <si>
    <t>IRRF S/ RESCISÃO (02/2026)</t>
  </si>
  <si>
    <t>IZA ANDRADE DE AZEVEDO SOUZA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</si>
</sst>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 applyAlignment="1"/>
    <xf numFmtId="0" fontId="8" fillId="0" borderId="4" xfId="0" applyFont="1" applyBorder="1"/>
    <xf numFmtId="0" fontId="8" fillId="0" borderId="6" xfId="0" applyFont="1" applyBorder="1"/>
    <xf numFmtId="164" fontId="8" fillId="0" borderId="10" xfId="0" applyNumberFormat="1" applyFont="1" applyBorder="1"/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44" fontId="8" fillId="3" borderId="10" xfId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6" fillId="2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horizontal="left"/>
    </xf>
    <xf numFmtId="44" fontId="6" fillId="2" borderId="10" xfId="1" applyFont="1" applyFill="1" applyBorder="1" applyAlignment="1"/>
    <xf numFmtId="44" fontId="6" fillId="2" borderId="10" xfId="1" applyFont="1" applyFill="1" applyBorder="1" applyAlignment="1">
      <alignment vertical="center"/>
    </xf>
    <xf numFmtId="44" fontId="6" fillId="3" borderId="10" xfId="1" applyFont="1" applyFill="1" applyBorder="1" applyAlignment="1"/>
    <xf numFmtId="44" fontId="6" fillId="3" borderId="10" xfId="1" applyFont="1" applyFill="1" applyBorder="1" applyAlignment="1">
      <alignment vertical="center"/>
    </xf>
    <xf numFmtId="44" fontId="8" fillId="0" borderId="0" xfId="1" applyFont="1"/>
    <xf numFmtId="44" fontId="8" fillId="0" borderId="0" xfId="0" applyNumberFormat="1" applyFont="1"/>
    <xf numFmtId="4" fontId="0" fillId="0" borderId="0" xfId="0" applyNumberFormat="1"/>
    <xf numFmtId="164" fontId="6" fillId="3" borderId="10" xfId="0" applyNumberFormat="1" applyFont="1" applyFill="1" applyBorder="1"/>
    <xf numFmtId="0" fontId="0" fillId="0" borderId="0" xfId="0" applyFill="1" applyBorder="1"/>
    <xf numFmtId="165" fontId="0" fillId="0" borderId="0" xfId="0" applyNumberFormat="1"/>
    <xf numFmtId="165" fontId="1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3" borderId="0" xfId="0" applyFont="1" applyFill="1" applyBorder="1" applyAlignment="1">
      <alignment horizontal="left"/>
    </xf>
    <xf numFmtId="44" fontId="0" fillId="0" borderId="0" xfId="1" applyNumberFormat="1" applyFont="1"/>
    <xf numFmtId="44" fontId="11" fillId="0" borderId="0" xfId="1" applyNumberFormat="1" applyFont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/>
    <xf numFmtId="0" fontId="10" fillId="3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left"/>
    </xf>
    <xf numFmtId="44" fontId="5" fillId="3" borderId="0" xfId="1" applyFont="1" applyFill="1" applyBorder="1"/>
    <xf numFmtId="0" fontId="0" fillId="3" borderId="0" xfId="0" applyFill="1" applyBorder="1"/>
    <xf numFmtId="0" fontId="10" fillId="3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40"/>
  <sheetViews>
    <sheetView tabSelected="1" zoomScale="85" zoomScaleNormal="85" workbookViewId="0">
      <selection activeCell="H91" sqref="H91"/>
    </sheetView>
  </sheetViews>
  <sheetFormatPr defaultColWidth="9.140625" defaultRowHeight="15"/>
  <cols>
    <col min="1" max="1" width="16.140625" style="47" bestFit="1" customWidth="1"/>
    <col min="2" max="2" width="29.42578125" style="1" customWidth="1"/>
    <col min="3" max="3" width="96" style="1" customWidth="1"/>
    <col min="4" max="5" width="9.140625" style="1"/>
    <col min="6" max="6" width="79.85546875" style="1" customWidth="1"/>
    <col min="7" max="8" width="29.42578125" style="1" customWidth="1"/>
    <col min="9" max="9" width="21.85546875" style="1" customWidth="1"/>
    <col min="10" max="10" width="29.28515625" style="1" customWidth="1"/>
    <col min="11" max="16384" width="9.140625" style="1"/>
  </cols>
  <sheetData>
    <row r="2" spans="1:8">
      <c r="A2" s="40"/>
      <c r="B2" s="8"/>
      <c r="C2" s="8"/>
      <c r="D2" s="8"/>
      <c r="E2" s="8"/>
      <c r="F2" s="8"/>
      <c r="G2" s="2"/>
      <c r="H2" s="2"/>
    </row>
    <row r="3" spans="1:8">
      <c r="A3" s="41"/>
      <c r="B3" s="7"/>
      <c r="C3" s="7"/>
      <c r="D3" s="7"/>
      <c r="E3" s="7"/>
      <c r="F3" s="7"/>
    </row>
    <row r="4" spans="1:8" ht="15" customHeight="1">
      <c r="A4" s="42"/>
      <c r="B4" s="6"/>
      <c r="C4" s="6"/>
      <c r="D4" s="6"/>
      <c r="E4" s="6"/>
      <c r="F4" s="6"/>
    </row>
    <row r="5" spans="1:8">
      <c r="A5" s="3"/>
      <c r="B5" s="4"/>
      <c r="C5" s="5"/>
      <c r="D5" s="4"/>
      <c r="E5" s="3"/>
      <c r="F5" s="4"/>
    </row>
    <row r="7" spans="1:8" ht="19.5">
      <c r="A7" s="94"/>
      <c r="B7" s="94"/>
      <c r="C7" s="94"/>
      <c r="D7" s="94"/>
      <c r="E7" s="94"/>
      <c r="F7" s="94"/>
      <c r="G7" s="94"/>
      <c r="H7" s="94"/>
    </row>
    <row r="8" spans="1:8" ht="19.5">
      <c r="A8" s="95" t="s">
        <v>21</v>
      </c>
      <c r="B8" s="95"/>
      <c r="C8" s="95"/>
      <c r="D8" s="95"/>
      <c r="E8" s="95"/>
      <c r="F8" s="96"/>
      <c r="G8" s="70" t="s">
        <v>1</v>
      </c>
      <c r="H8" s="71"/>
    </row>
    <row r="9" spans="1:8" ht="19.5">
      <c r="A9" s="97" t="s">
        <v>19</v>
      </c>
      <c r="B9" s="97"/>
      <c r="C9" s="97"/>
      <c r="D9" s="97"/>
      <c r="E9" s="97"/>
      <c r="F9" s="98"/>
      <c r="G9" s="99" t="s">
        <v>34</v>
      </c>
      <c r="H9" s="100"/>
    </row>
    <row r="10" spans="1:8" ht="19.5">
      <c r="A10" s="68" t="s">
        <v>20</v>
      </c>
      <c r="B10" s="68"/>
      <c r="C10" s="68"/>
      <c r="D10" s="68"/>
      <c r="E10" s="68"/>
      <c r="F10" s="69"/>
      <c r="G10" s="70"/>
      <c r="H10" s="71"/>
    </row>
    <row r="11" spans="1:8" ht="20.25" thickBot="1">
      <c r="A11" s="72"/>
      <c r="B11" s="74"/>
      <c r="C11" s="74"/>
      <c r="D11" s="74"/>
      <c r="E11" s="74"/>
      <c r="F11" s="74"/>
      <c r="G11" s="72"/>
      <c r="H11" s="73"/>
    </row>
    <row r="12" spans="1:8" ht="20.25" thickBot="1">
      <c r="A12" s="77" t="s">
        <v>0</v>
      </c>
      <c r="B12" s="78"/>
      <c r="C12" s="78"/>
      <c r="D12" s="78"/>
      <c r="E12" s="78"/>
      <c r="F12" s="78"/>
      <c r="G12" s="78"/>
      <c r="H12" s="79"/>
    </row>
    <row r="13" spans="1:8" ht="20.25" thickBot="1">
      <c r="A13" s="80"/>
      <c r="B13" s="78"/>
      <c r="C13" s="78"/>
      <c r="D13" s="78"/>
      <c r="E13" s="78"/>
      <c r="F13" s="78"/>
      <c r="G13" s="78"/>
      <c r="H13" s="79"/>
    </row>
    <row r="14" spans="1:8" ht="19.5">
      <c r="A14" s="81" t="s">
        <v>2</v>
      </c>
      <c r="B14" s="82"/>
      <c r="C14" s="82"/>
      <c r="D14" s="82"/>
      <c r="E14" s="82"/>
      <c r="F14" s="82"/>
      <c r="G14" s="82"/>
      <c r="H14" s="83"/>
    </row>
    <row r="15" spans="1:8" ht="19.5">
      <c r="A15" s="84" t="s">
        <v>32</v>
      </c>
      <c r="B15" s="85"/>
      <c r="C15" s="85"/>
      <c r="D15" s="86" t="s">
        <v>64</v>
      </c>
      <c r="E15" s="86"/>
      <c r="F15" s="86"/>
      <c r="G15" s="86"/>
      <c r="H15" s="87"/>
    </row>
    <row r="16" spans="1:8" ht="19.5">
      <c r="A16" s="75" t="s">
        <v>3</v>
      </c>
      <c r="B16" s="76"/>
      <c r="C16" s="76"/>
      <c r="D16" s="76"/>
      <c r="E16" s="76"/>
      <c r="F16" s="76"/>
      <c r="G16" s="76"/>
      <c r="H16" s="88"/>
    </row>
    <row r="17" spans="1:8" ht="19.5">
      <c r="A17" s="57" t="s">
        <v>4</v>
      </c>
      <c r="B17" s="10"/>
      <c r="C17" s="10"/>
      <c r="D17" s="11"/>
      <c r="E17" s="9" t="s">
        <v>5</v>
      </c>
      <c r="F17" s="10"/>
      <c r="G17" s="9" t="s">
        <v>6</v>
      </c>
      <c r="H17" s="11"/>
    </row>
    <row r="18" spans="1:8" ht="19.5">
      <c r="A18" s="89" t="s">
        <v>7</v>
      </c>
      <c r="B18" s="90"/>
      <c r="C18" s="90"/>
      <c r="D18" s="91"/>
      <c r="E18" s="61" t="s">
        <v>17</v>
      </c>
      <c r="F18" s="12"/>
      <c r="G18" s="19" t="s">
        <v>33</v>
      </c>
      <c r="H18" s="20"/>
    </row>
    <row r="19" spans="1:8" ht="19.5">
      <c r="A19" s="75" t="s">
        <v>8</v>
      </c>
      <c r="B19" s="76"/>
      <c r="C19" s="76"/>
      <c r="D19" s="76"/>
      <c r="E19" s="76"/>
      <c r="F19" s="76"/>
      <c r="G19" s="76"/>
      <c r="H19" s="88"/>
    </row>
    <row r="20" spans="1:8" ht="19.5">
      <c r="A20" s="75" t="s">
        <v>9</v>
      </c>
      <c r="B20" s="76"/>
      <c r="C20" s="76"/>
      <c r="D20" s="76"/>
      <c r="E20" s="76"/>
      <c r="F20" s="76"/>
      <c r="G20" s="76"/>
      <c r="H20" s="88"/>
    </row>
    <row r="21" spans="1:8" ht="19.5">
      <c r="A21" s="92" t="s">
        <v>65</v>
      </c>
      <c r="B21" s="93"/>
      <c r="C21" s="93"/>
      <c r="D21" s="93"/>
      <c r="E21" s="93"/>
      <c r="F21" s="93"/>
      <c r="G21" s="21"/>
      <c r="H21" s="31">
        <v>630.37</v>
      </c>
    </row>
    <row r="22" spans="1:8" ht="19.5">
      <c r="A22" s="89" t="s">
        <v>66</v>
      </c>
      <c r="B22" s="90"/>
      <c r="C22" s="90"/>
      <c r="D22" s="90"/>
      <c r="E22" s="90"/>
      <c r="F22" s="90"/>
      <c r="G22" s="21"/>
      <c r="H22" s="32">
        <v>921231.27</v>
      </c>
    </row>
    <row r="23" spans="1:8" ht="19.5">
      <c r="A23" s="43"/>
      <c r="B23" s="13"/>
      <c r="C23" s="13"/>
      <c r="D23" s="13"/>
      <c r="E23" s="13"/>
      <c r="F23" s="13"/>
      <c r="G23" s="22" t="s">
        <v>10</v>
      </c>
      <c r="H23" s="22" t="s">
        <v>11</v>
      </c>
    </row>
    <row r="24" spans="1:8" ht="19.5">
      <c r="A24" s="14" t="s">
        <v>12</v>
      </c>
      <c r="B24" s="14" t="s">
        <v>13</v>
      </c>
      <c r="C24" s="14" t="s">
        <v>14</v>
      </c>
      <c r="D24" s="75" t="s">
        <v>15</v>
      </c>
      <c r="E24" s="76"/>
      <c r="F24" s="76"/>
      <c r="G24" s="23"/>
      <c r="H24" s="22"/>
    </row>
    <row r="25" spans="1:8" ht="19.5">
      <c r="A25" s="44">
        <v>46083</v>
      </c>
      <c r="B25" s="16">
        <v>553371000003982</v>
      </c>
      <c r="C25" s="62" t="s">
        <v>26</v>
      </c>
      <c r="D25" s="106" t="s">
        <v>40</v>
      </c>
      <c r="E25" s="107"/>
      <c r="F25" s="108"/>
      <c r="G25" s="24">
        <v>0</v>
      </c>
      <c r="H25" s="24">
        <v>3.4</v>
      </c>
    </row>
    <row r="26" spans="1:8" ht="19.5">
      <c r="A26" s="44">
        <v>46083</v>
      </c>
      <c r="B26" s="16">
        <v>33929045</v>
      </c>
      <c r="C26" s="56" t="s">
        <v>61</v>
      </c>
      <c r="D26" s="114" t="s">
        <v>62</v>
      </c>
      <c r="E26" s="115"/>
      <c r="F26" s="116"/>
      <c r="G26" s="24">
        <v>0</v>
      </c>
      <c r="H26" s="24">
        <v>2688214.44</v>
      </c>
    </row>
    <row r="27" spans="1:8" ht="19.5">
      <c r="A27" s="44">
        <v>46083</v>
      </c>
      <c r="B27" s="16">
        <v>100198516</v>
      </c>
      <c r="C27" s="56" t="s">
        <v>61</v>
      </c>
      <c r="D27" s="114" t="s">
        <v>62</v>
      </c>
      <c r="E27" s="115"/>
      <c r="F27" s="116"/>
      <c r="G27" s="24">
        <v>0</v>
      </c>
      <c r="H27" s="24">
        <v>811785.56</v>
      </c>
    </row>
    <row r="28" spans="1:8" ht="19.5">
      <c r="A28" s="44">
        <v>46085</v>
      </c>
      <c r="B28" s="16">
        <v>553371000003982</v>
      </c>
      <c r="C28" s="62" t="s">
        <v>68</v>
      </c>
      <c r="D28" s="106" t="s">
        <v>25</v>
      </c>
      <c r="E28" s="107"/>
      <c r="F28" s="108"/>
      <c r="G28" s="24">
        <v>12663.65</v>
      </c>
      <c r="H28" s="24">
        <v>0</v>
      </c>
    </row>
    <row r="29" spans="1:8" ht="19.5">
      <c r="A29" s="44">
        <v>46085</v>
      </c>
      <c r="B29" s="16">
        <v>553371000003982</v>
      </c>
      <c r="C29" s="62" t="s">
        <v>69</v>
      </c>
      <c r="D29" s="106" t="s">
        <v>25</v>
      </c>
      <c r="E29" s="107"/>
      <c r="F29" s="108"/>
      <c r="G29" s="24">
        <v>2057.42</v>
      </c>
      <c r="H29" s="24">
        <v>0</v>
      </c>
    </row>
    <row r="30" spans="1:8" ht="19.5">
      <c r="A30" s="44">
        <v>46086</v>
      </c>
      <c r="B30" s="16">
        <v>553371000003982</v>
      </c>
      <c r="C30" s="67" t="s">
        <v>102</v>
      </c>
      <c r="D30" s="106" t="s">
        <v>25</v>
      </c>
      <c r="E30" s="107"/>
      <c r="F30" s="108"/>
      <c r="G30" s="24">
        <v>14493.46</v>
      </c>
      <c r="H30" s="24">
        <v>0</v>
      </c>
    </row>
    <row r="31" spans="1:8" ht="19.5">
      <c r="A31" s="44">
        <v>46086</v>
      </c>
      <c r="B31" s="16">
        <v>553371000003982</v>
      </c>
      <c r="C31" s="63" t="s">
        <v>70</v>
      </c>
      <c r="D31" s="106" t="s">
        <v>25</v>
      </c>
      <c r="E31" s="107"/>
      <c r="F31" s="108"/>
      <c r="G31" s="24">
        <v>16236.89</v>
      </c>
      <c r="H31" s="24">
        <v>0</v>
      </c>
    </row>
    <row r="32" spans="1:8" ht="19.5">
      <c r="A32" s="44">
        <v>46087</v>
      </c>
      <c r="B32" s="16">
        <v>553371000003982</v>
      </c>
      <c r="C32" s="15" t="s">
        <v>18</v>
      </c>
      <c r="D32" s="103" t="s">
        <v>71</v>
      </c>
      <c r="E32" s="104"/>
      <c r="F32" s="105"/>
      <c r="G32" s="24">
        <v>16276.18</v>
      </c>
      <c r="H32" s="24">
        <v>0</v>
      </c>
    </row>
    <row r="33" spans="1:8" ht="19.5">
      <c r="A33" s="44">
        <v>46087</v>
      </c>
      <c r="B33" s="16">
        <v>553371000003982</v>
      </c>
      <c r="C33" s="15" t="s">
        <v>18</v>
      </c>
      <c r="D33" s="103" t="s">
        <v>72</v>
      </c>
      <c r="E33" s="104"/>
      <c r="F33" s="105"/>
      <c r="G33" s="24">
        <v>2188071.4900000002</v>
      </c>
      <c r="H33" s="24">
        <v>0</v>
      </c>
    </row>
    <row r="34" spans="1:8" ht="19.5">
      <c r="A34" s="44">
        <v>46087</v>
      </c>
      <c r="B34" s="16">
        <v>553371000003982</v>
      </c>
      <c r="C34" s="15" t="s">
        <v>50</v>
      </c>
      <c r="D34" s="103" t="s">
        <v>73</v>
      </c>
      <c r="E34" s="104"/>
      <c r="F34" s="105"/>
      <c r="G34" s="24">
        <v>2204.08</v>
      </c>
      <c r="H34" s="24">
        <v>0</v>
      </c>
    </row>
    <row r="35" spans="1:8" ht="19.5">
      <c r="A35" s="44">
        <v>46087</v>
      </c>
      <c r="B35" s="16">
        <v>553371000003982</v>
      </c>
      <c r="C35" s="15" t="s">
        <v>49</v>
      </c>
      <c r="D35" s="103" t="s">
        <v>73</v>
      </c>
      <c r="E35" s="104"/>
      <c r="F35" s="105"/>
      <c r="G35" s="24">
        <v>5673.5</v>
      </c>
      <c r="H35" s="24">
        <v>0</v>
      </c>
    </row>
    <row r="36" spans="1:8" ht="19.5">
      <c r="A36" s="44">
        <v>46087</v>
      </c>
      <c r="B36" s="16">
        <v>553371000003982</v>
      </c>
      <c r="C36" s="15" t="s">
        <v>38</v>
      </c>
      <c r="D36" s="103" t="s">
        <v>74</v>
      </c>
      <c r="E36" s="104"/>
      <c r="F36" s="105"/>
      <c r="G36" s="24">
        <v>271.16000000000003</v>
      </c>
      <c r="H36" s="24">
        <v>0</v>
      </c>
    </row>
    <row r="37" spans="1:8" ht="19.5">
      <c r="A37" s="44">
        <v>46087</v>
      </c>
      <c r="B37" s="16">
        <v>553371000003982</v>
      </c>
      <c r="C37" s="15" t="s">
        <v>38</v>
      </c>
      <c r="D37" s="101" t="s">
        <v>75</v>
      </c>
      <c r="E37" s="101"/>
      <c r="F37" s="101"/>
      <c r="G37" s="24">
        <v>1192.48</v>
      </c>
      <c r="H37" s="24">
        <v>0</v>
      </c>
    </row>
    <row r="38" spans="1:8" ht="19.5">
      <c r="A38" s="44">
        <v>46087</v>
      </c>
      <c r="B38" s="16">
        <v>553371000003982</v>
      </c>
      <c r="C38" s="15" t="s">
        <v>38</v>
      </c>
      <c r="D38" s="101" t="s">
        <v>76</v>
      </c>
      <c r="E38" s="101"/>
      <c r="F38" s="101"/>
      <c r="G38" s="24">
        <v>1164.08</v>
      </c>
      <c r="H38" s="24">
        <v>0</v>
      </c>
    </row>
    <row r="39" spans="1:8" ht="19.5">
      <c r="A39" s="44">
        <v>46090</v>
      </c>
      <c r="B39" s="16">
        <v>553371000003982</v>
      </c>
      <c r="C39" s="15" t="s">
        <v>18</v>
      </c>
      <c r="D39" s="103" t="s">
        <v>84</v>
      </c>
      <c r="E39" s="104"/>
      <c r="F39" s="105"/>
      <c r="G39" s="24">
        <v>2687.18</v>
      </c>
      <c r="H39" s="24">
        <v>0</v>
      </c>
    </row>
    <row r="40" spans="1:8" ht="19.5">
      <c r="A40" s="44">
        <v>46091</v>
      </c>
      <c r="B40" s="16">
        <v>553371000003982</v>
      </c>
      <c r="C40" s="15" t="s">
        <v>48</v>
      </c>
      <c r="D40" s="101" t="s">
        <v>78</v>
      </c>
      <c r="E40" s="101"/>
      <c r="F40" s="101"/>
      <c r="G40" s="24">
        <v>532.82000000000005</v>
      </c>
      <c r="H40" s="24">
        <v>0</v>
      </c>
    </row>
    <row r="41" spans="1:8" ht="19.5">
      <c r="A41" s="44">
        <v>46091</v>
      </c>
      <c r="B41" s="16">
        <v>553371000003982</v>
      </c>
      <c r="C41" s="15" t="s">
        <v>48</v>
      </c>
      <c r="D41" s="101" t="s">
        <v>77</v>
      </c>
      <c r="E41" s="101"/>
      <c r="F41" s="101"/>
      <c r="G41" s="24">
        <v>360</v>
      </c>
      <c r="H41" s="24">
        <v>0</v>
      </c>
    </row>
    <row r="42" spans="1:8" ht="19.5">
      <c r="A42" s="44">
        <v>46091</v>
      </c>
      <c r="B42" s="16" t="s">
        <v>95</v>
      </c>
      <c r="C42" s="15" t="s">
        <v>41</v>
      </c>
      <c r="D42" s="102" t="s">
        <v>80</v>
      </c>
      <c r="E42" s="102"/>
      <c r="F42" s="102"/>
      <c r="G42" s="24">
        <v>416.76</v>
      </c>
      <c r="H42" s="24">
        <v>0</v>
      </c>
    </row>
    <row r="43" spans="1:8" ht="19.5">
      <c r="A43" s="44">
        <v>46091</v>
      </c>
      <c r="B43" s="16" t="s">
        <v>81</v>
      </c>
      <c r="C43" s="15" t="s">
        <v>51</v>
      </c>
      <c r="D43" s="101" t="s">
        <v>52</v>
      </c>
      <c r="E43" s="101"/>
      <c r="F43" s="101"/>
      <c r="G43" s="24">
        <v>910.1</v>
      </c>
      <c r="H43" s="24">
        <v>0</v>
      </c>
    </row>
    <row r="44" spans="1:8" ht="19.5">
      <c r="A44" s="44">
        <v>46091</v>
      </c>
      <c r="B44" s="16" t="s">
        <v>82</v>
      </c>
      <c r="C44" s="15" t="s">
        <v>55</v>
      </c>
      <c r="D44" s="106" t="s">
        <v>56</v>
      </c>
      <c r="E44" s="107"/>
      <c r="F44" s="108"/>
      <c r="G44" s="24">
        <v>11873.73</v>
      </c>
      <c r="H44" s="24">
        <v>0</v>
      </c>
    </row>
    <row r="45" spans="1:8" ht="19.5">
      <c r="A45" s="44">
        <v>46091</v>
      </c>
      <c r="B45" s="16">
        <v>880691200138154</v>
      </c>
      <c r="C45" s="15" t="s">
        <v>7</v>
      </c>
      <c r="D45" s="102" t="s">
        <v>40</v>
      </c>
      <c r="E45" s="102"/>
      <c r="F45" s="102"/>
      <c r="G45" s="24">
        <v>5.64</v>
      </c>
      <c r="H45" s="24">
        <v>0</v>
      </c>
    </row>
    <row r="46" spans="1:8" ht="19.5">
      <c r="A46" s="44">
        <v>46092</v>
      </c>
      <c r="B46" s="16">
        <v>553371000003982</v>
      </c>
      <c r="C46" s="15" t="s">
        <v>26</v>
      </c>
      <c r="D46" s="102" t="s">
        <v>40</v>
      </c>
      <c r="E46" s="102"/>
      <c r="F46" s="102"/>
      <c r="G46" s="24">
        <v>0</v>
      </c>
      <c r="H46" s="24">
        <v>5.64</v>
      </c>
    </row>
    <row r="47" spans="1:8" ht="19.5">
      <c r="A47" s="44">
        <v>46092</v>
      </c>
      <c r="B47" s="16">
        <v>553371000003982</v>
      </c>
      <c r="C47" s="63" t="s">
        <v>83</v>
      </c>
      <c r="D47" s="106" t="s">
        <v>25</v>
      </c>
      <c r="E47" s="107"/>
      <c r="F47" s="108"/>
      <c r="G47" s="24">
        <v>10776.85</v>
      </c>
      <c r="H47" s="24">
        <v>0</v>
      </c>
    </row>
    <row r="48" spans="1:8" ht="19.5">
      <c r="A48" s="44">
        <v>46092</v>
      </c>
      <c r="B48" s="16">
        <v>553371000003982</v>
      </c>
      <c r="C48" s="63" t="s">
        <v>59</v>
      </c>
      <c r="D48" s="101" t="s">
        <v>79</v>
      </c>
      <c r="E48" s="101"/>
      <c r="F48" s="101"/>
      <c r="G48" s="24">
        <v>6586.14</v>
      </c>
      <c r="H48" s="24">
        <v>0</v>
      </c>
    </row>
    <row r="49" spans="1:8" ht="19.5">
      <c r="A49" s="44">
        <v>46094</v>
      </c>
      <c r="B49" s="16">
        <v>553371000003982</v>
      </c>
      <c r="C49" s="15" t="s">
        <v>18</v>
      </c>
      <c r="D49" s="102" t="s">
        <v>96</v>
      </c>
      <c r="E49" s="102"/>
      <c r="F49" s="102"/>
      <c r="G49" s="24">
        <v>1231.0999999999999</v>
      </c>
      <c r="H49" s="24">
        <v>0</v>
      </c>
    </row>
    <row r="50" spans="1:8" ht="19.5">
      <c r="A50" s="44">
        <v>46094</v>
      </c>
      <c r="B50" s="16">
        <v>553371000003982</v>
      </c>
      <c r="C50" s="15" t="s">
        <v>18</v>
      </c>
      <c r="D50" s="103" t="s">
        <v>63</v>
      </c>
      <c r="E50" s="104"/>
      <c r="F50" s="105"/>
      <c r="G50" s="24">
        <v>71675.100000000006</v>
      </c>
      <c r="H50" s="24">
        <v>0</v>
      </c>
    </row>
    <row r="51" spans="1:8" ht="19.5">
      <c r="A51" s="44">
        <v>46094</v>
      </c>
      <c r="B51" s="16">
        <v>820721100075347</v>
      </c>
      <c r="C51" s="15" t="s">
        <v>7</v>
      </c>
      <c r="D51" s="102" t="s">
        <v>40</v>
      </c>
      <c r="E51" s="102"/>
      <c r="F51" s="102"/>
      <c r="G51" s="24">
        <v>1.7</v>
      </c>
      <c r="H51" s="24">
        <v>0</v>
      </c>
    </row>
    <row r="52" spans="1:8" ht="19.5">
      <c r="A52" s="44">
        <v>46097</v>
      </c>
      <c r="B52" s="16">
        <v>553371000003982</v>
      </c>
      <c r="C52" s="15" t="s">
        <v>26</v>
      </c>
      <c r="D52" s="102" t="s">
        <v>40</v>
      </c>
      <c r="E52" s="102"/>
      <c r="F52" s="102"/>
      <c r="G52" s="24">
        <v>0</v>
      </c>
      <c r="H52" s="24">
        <v>1.7</v>
      </c>
    </row>
    <row r="53" spans="1:8" ht="19.5">
      <c r="A53" s="44">
        <v>46098</v>
      </c>
      <c r="B53" s="16">
        <v>553371000003982</v>
      </c>
      <c r="C53" s="63" t="s">
        <v>85</v>
      </c>
      <c r="D53" s="106" t="s">
        <v>25</v>
      </c>
      <c r="E53" s="107"/>
      <c r="F53" s="108"/>
      <c r="G53" s="24">
        <v>15618.31</v>
      </c>
      <c r="H53" s="24"/>
    </row>
    <row r="54" spans="1:8" ht="19.5">
      <c r="A54" s="44">
        <v>46098</v>
      </c>
      <c r="B54" s="16">
        <v>820761100081169</v>
      </c>
      <c r="C54" s="15" t="s">
        <v>7</v>
      </c>
      <c r="D54" s="102" t="s">
        <v>40</v>
      </c>
      <c r="E54" s="102"/>
      <c r="F54" s="102"/>
      <c r="G54" s="24">
        <v>1.7</v>
      </c>
      <c r="H54" s="24">
        <v>0</v>
      </c>
    </row>
    <row r="55" spans="1:8" ht="19.5">
      <c r="A55" s="44">
        <v>46099</v>
      </c>
      <c r="B55" s="16">
        <v>553371000003982</v>
      </c>
      <c r="C55" s="15" t="s">
        <v>26</v>
      </c>
      <c r="D55" s="102" t="s">
        <v>40</v>
      </c>
      <c r="E55" s="102"/>
      <c r="F55" s="102"/>
      <c r="G55" s="24">
        <v>0</v>
      </c>
      <c r="H55" s="24">
        <v>1.7</v>
      </c>
    </row>
    <row r="56" spans="1:8" ht="19.5">
      <c r="A56" s="44">
        <v>46101</v>
      </c>
      <c r="B56" s="16">
        <v>553371000003982</v>
      </c>
      <c r="C56" s="56" t="s">
        <v>37</v>
      </c>
      <c r="D56" s="106" t="s">
        <v>98</v>
      </c>
      <c r="E56" s="107"/>
      <c r="F56" s="108"/>
      <c r="G56" s="24">
        <v>223908.11</v>
      </c>
      <c r="H56" s="24">
        <v>0</v>
      </c>
    </row>
    <row r="57" spans="1:8" ht="19.5">
      <c r="A57" s="44">
        <v>46101</v>
      </c>
      <c r="B57" s="16">
        <v>553371000003982</v>
      </c>
      <c r="C57" s="56" t="s">
        <v>36</v>
      </c>
      <c r="D57" s="106" t="s">
        <v>99</v>
      </c>
      <c r="E57" s="107"/>
      <c r="F57" s="108"/>
      <c r="G57" s="24">
        <v>356137.17</v>
      </c>
      <c r="H57" s="24">
        <v>0</v>
      </c>
    </row>
    <row r="58" spans="1:8" ht="19.5">
      <c r="A58" s="44">
        <v>46101</v>
      </c>
      <c r="B58" s="16">
        <v>553371000003982</v>
      </c>
      <c r="C58" s="56" t="s">
        <v>36</v>
      </c>
      <c r="D58" s="106" t="s">
        <v>100</v>
      </c>
      <c r="E58" s="107"/>
      <c r="F58" s="108"/>
      <c r="G58" s="24">
        <v>25592.62</v>
      </c>
      <c r="H58" s="24">
        <v>0</v>
      </c>
    </row>
    <row r="59" spans="1:8" ht="19.5">
      <c r="A59" s="44">
        <v>46101</v>
      </c>
      <c r="B59" s="16">
        <v>553371000003982</v>
      </c>
      <c r="C59" s="56" t="s">
        <v>36</v>
      </c>
      <c r="D59" s="106" t="s">
        <v>101</v>
      </c>
      <c r="E59" s="107"/>
      <c r="F59" s="108"/>
      <c r="G59" s="24">
        <v>6302.17</v>
      </c>
      <c r="H59" s="24">
        <v>0</v>
      </c>
    </row>
    <row r="60" spans="1:8" ht="19.5">
      <c r="A60" s="44">
        <v>46101</v>
      </c>
      <c r="B60" s="16">
        <v>553371000003982</v>
      </c>
      <c r="C60" s="56" t="s">
        <v>39</v>
      </c>
      <c r="D60" s="106" t="s">
        <v>88</v>
      </c>
      <c r="E60" s="107"/>
      <c r="F60" s="108"/>
      <c r="G60" s="24">
        <v>251610.69</v>
      </c>
      <c r="H60" s="24">
        <v>0</v>
      </c>
    </row>
    <row r="61" spans="1:8" ht="19.5">
      <c r="A61" s="44">
        <v>46101</v>
      </c>
      <c r="B61" s="16">
        <v>553371000003982</v>
      </c>
      <c r="C61" s="56" t="s">
        <v>39</v>
      </c>
      <c r="D61" s="106" t="s">
        <v>58</v>
      </c>
      <c r="E61" s="107"/>
      <c r="F61" s="108"/>
      <c r="G61" s="24">
        <v>73189.31</v>
      </c>
      <c r="H61" s="24">
        <v>0</v>
      </c>
    </row>
    <row r="62" spans="1:8" ht="19.5">
      <c r="A62" s="44">
        <v>46101</v>
      </c>
      <c r="B62" s="16">
        <v>553371000003982</v>
      </c>
      <c r="C62" s="56" t="s">
        <v>57</v>
      </c>
      <c r="D62" s="102" t="s">
        <v>86</v>
      </c>
      <c r="E62" s="102"/>
      <c r="F62" s="102"/>
      <c r="G62" s="24">
        <v>107.97</v>
      </c>
      <c r="H62" s="24">
        <v>0</v>
      </c>
    </row>
    <row r="63" spans="1:8" ht="19.5">
      <c r="A63" s="44">
        <v>46101</v>
      </c>
      <c r="B63" s="16">
        <v>553371000003982</v>
      </c>
      <c r="C63" s="56" t="s">
        <v>57</v>
      </c>
      <c r="D63" s="106" t="s">
        <v>87</v>
      </c>
      <c r="E63" s="107"/>
      <c r="F63" s="108"/>
      <c r="G63" s="24">
        <v>334.72</v>
      </c>
      <c r="H63" s="24">
        <v>0</v>
      </c>
    </row>
    <row r="64" spans="1:8" ht="19.5">
      <c r="A64" s="44">
        <v>46101</v>
      </c>
      <c r="B64" s="16">
        <v>840791100115150</v>
      </c>
      <c r="C64" s="15" t="s">
        <v>7</v>
      </c>
      <c r="D64" s="102" t="s">
        <v>40</v>
      </c>
      <c r="E64" s="102"/>
      <c r="F64" s="102"/>
      <c r="G64" s="24">
        <v>1.7</v>
      </c>
      <c r="H64" s="24">
        <v>0</v>
      </c>
    </row>
    <row r="65" spans="1:8" ht="19.5">
      <c r="A65" s="44">
        <v>46104</v>
      </c>
      <c r="B65" s="16">
        <v>553371000003982</v>
      </c>
      <c r="C65" s="15" t="s">
        <v>26</v>
      </c>
      <c r="D65" s="102" t="s">
        <v>40</v>
      </c>
      <c r="E65" s="102"/>
      <c r="F65" s="102"/>
      <c r="G65" s="24">
        <v>0</v>
      </c>
      <c r="H65" s="24">
        <v>1.7</v>
      </c>
    </row>
    <row r="66" spans="1:8" ht="19.5">
      <c r="A66" s="44">
        <v>46106</v>
      </c>
      <c r="B66" s="16" t="s">
        <v>89</v>
      </c>
      <c r="C66" s="15" t="s">
        <v>51</v>
      </c>
      <c r="D66" s="101" t="s">
        <v>52</v>
      </c>
      <c r="E66" s="101"/>
      <c r="F66" s="101"/>
      <c r="G66" s="24">
        <v>1060</v>
      </c>
      <c r="H66" s="24">
        <v>0</v>
      </c>
    </row>
    <row r="67" spans="1:8" ht="19.5">
      <c r="A67" s="44">
        <v>46108</v>
      </c>
      <c r="B67" s="16" t="s">
        <v>97</v>
      </c>
      <c r="C67" s="15" t="s">
        <v>45</v>
      </c>
      <c r="D67" s="101" t="s">
        <v>90</v>
      </c>
      <c r="E67" s="101"/>
      <c r="F67" s="101"/>
      <c r="G67" s="24">
        <v>335433.01</v>
      </c>
      <c r="H67" s="24">
        <v>0</v>
      </c>
    </row>
    <row r="68" spans="1:8" ht="19.5">
      <c r="A68" s="44">
        <v>46108</v>
      </c>
      <c r="B68" s="16">
        <v>553371000006155</v>
      </c>
      <c r="C68" s="63" t="s">
        <v>54</v>
      </c>
      <c r="D68" s="103" t="s">
        <v>91</v>
      </c>
      <c r="E68" s="104"/>
      <c r="F68" s="105"/>
      <c r="G68" s="24">
        <v>1027</v>
      </c>
      <c r="H68" s="24">
        <v>0</v>
      </c>
    </row>
    <row r="69" spans="1:8" ht="19.5">
      <c r="A69" s="44">
        <v>46108</v>
      </c>
      <c r="B69" s="16">
        <v>820861100147078</v>
      </c>
      <c r="C69" s="15" t="s">
        <v>7</v>
      </c>
      <c r="D69" s="102" t="s">
        <v>40</v>
      </c>
      <c r="E69" s="102"/>
      <c r="F69" s="102"/>
      <c r="G69" s="24">
        <v>1.7</v>
      </c>
      <c r="H69" s="24">
        <v>0</v>
      </c>
    </row>
    <row r="70" spans="1:8" ht="19.5">
      <c r="A70" s="44">
        <v>46108</v>
      </c>
      <c r="B70" s="16">
        <v>820861100147079</v>
      </c>
      <c r="C70" s="15" t="s">
        <v>7</v>
      </c>
      <c r="D70" s="102" t="s">
        <v>40</v>
      </c>
      <c r="E70" s="102"/>
      <c r="F70" s="102"/>
      <c r="G70" s="24">
        <v>1.7</v>
      </c>
      <c r="H70" s="24">
        <v>0</v>
      </c>
    </row>
    <row r="71" spans="1:8" ht="19.5">
      <c r="A71" s="44">
        <v>46111</v>
      </c>
      <c r="B71" s="16">
        <v>553371000003982</v>
      </c>
      <c r="C71" s="15" t="s">
        <v>26</v>
      </c>
      <c r="D71" s="102" t="s">
        <v>40</v>
      </c>
      <c r="E71" s="102"/>
      <c r="F71" s="102"/>
      <c r="G71" s="24">
        <v>0</v>
      </c>
      <c r="H71" s="24">
        <v>3.4</v>
      </c>
    </row>
    <row r="72" spans="1:8" ht="19.5">
      <c r="A72" s="44">
        <v>46111</v>
      </c>
      <c r="B72" s="16">
        <v>553371000003982</v>
      </c>
      <c r="C72" s="15" t="s">
        <v>35</v>
      </c>
      <c r="D72" s="101" t="s">
        <v>92</v>
      </c>
      <c r="E72" s="101"/>
      <c r="F72" s="101"/>
      <c r="G72" s="24">
        <v>11.23</v>
      </c>
      <c r="H72" s="24">
        <v>0</v>
      </c>
    </row>
    <row r="73" spans="1:8" ht="19.5">
      <c r="A73" s="44">
        <v>46111</v>
      </c>
      <c r="B73" s="16">
        <v>553371000003982</v>
      </c>
      <c r="C73" s="15" t="s">
        <v>18</v>
      </c>
      <c r="D73" s="103" t="s">
        <v>94</v>
      </c>
      <c r="E73" s="104"/>
      <c r="F73" s="105"/>
      <c r="G73" s="24">
        <v>114775.26</v>
      </c>
      <c r="H73" s="24">
        <v>0</v>
      </c>
    </row>
    <row r="74" spans="1:8" ht="19.5">
      <c r="A74" s="44">
        <v>46111</v>
      </c>
      <c r="B74" s="16">
        <v>553371000003982</v>
      </c>
      <c r="C74" s="15" t="s">
        <v>35</v>
      </c>
      <c r="D74" s="101" t="s">
        <v>93</v>
      </c>
      <c r="E74" s="101"/>
      <c r="F74" s="101"/>
      <c r="G74" s="24">
        <v>2552.6999999999998</v>
      </c>
      <c r="H74" s="24">
        <v>0</v>
      </c>
    </row>
    <row r="75" spans="1:8" ht="19.5">
      <c r="A75" s="44">
        <v>46111</v>
      </c>
      <c r="B75" s="16">
        <v>840891100300122</v>
      </c>
      <c r="C75" s="15" t="s">
        <v>7</v>
      </c>
      <c r="D75" s="102" t="s">
        <v>40</v>
      </c>
      <c r="E75" s="102"/>
      <c r="F75" s="102"/>
      <c r="G75" s="24">
        <v>1.7</v>
      </c>
      <c r="H75" s="24">
        <v>0</v>
      </c>
    </row>
    <row r="76" spans="1:8" ht="19.5">
      <c r="A76" s="44">
        <v>46111</v>
      </c>
      <c r="B76" s="16">
        <v>840891100300123</v>
      </c>
      <c r="C76" s="15" t="s">
        <v>7</v>
      </c>
      <c r="D76" s="102" t="s">
        <v>40</v>
      </c>
      <c r="E76" s="102"/>
      <c r="F76" s="102"/>
      <c r="G76" s="24">
        <v>1.7</v>
      </c>
      <c r="H76" s="24">
        <v>0</v>
      </c>
    </row>
    <row r="77" spans="1:8" ht="19.5">
      <c r="A77" s="44">
        <v>46111</v>
      </c>
      <c r="B77" s="16">
        <v>840891100300124</v>
      </c>
      <c r="C77" s="15" t="s">
        <v>7</v>
      </c>
      <c r="D77" s="102" t="s">
        <v>40</v>
      </c>
      <c r="E77" s="102"/>
      <c r="F77" s="102"/>
      <c r="G77" s="24">
        <v>1.7</v>
      </c>
      <c r="H77" s="24">
        <v>0</v>
      </c>
    </row>
    <row r="78" spans="1:8" ht="19.5">
      <c r="A78" s="44">
        <v>46112</v>
      </c>
      <c r="B78" s="16">
        <v>553371000003982</v>
      </c>
      <c r="C78" s="15" t="s">
        <v>26</v>
      </c>
      <c r="D78" s="102" t="s">
        <v>40</v>
      </c>
      <c r="E78" s="102"/>
      <c r="F78" s="102"/>
      <c r="G78" s="24">
        <v>0</v>
      </c>
      <c r="H78" s="24">
        <v>5.0999999999999996</v>
      </c>
    </row>
    <row r="79" spans="1:8" ht="19.5">
      <c r="A79" s="44">
        <v>46112</v>
      </c>
      <c r="B79" s="16">
        <v>553371000003982</v>
      </c>
      <c r="C79" s="15" t="s">
        <v>43</v>
      </c>
      <c r="D79" s="103" t="s">
        <v>44</v>
      </c>
      <c r="E79" s="104"/>
      <c r="F79" s="105"/>
      <c r="G79" s="24">
        <v>191.52</v>
      </c>
      <c r="H79" s="24">
        <v>0</v>
      </c>
    </row>
    <row r="80" spans="1:8" ht="19.5">
      <c r="A80" s="44">
        <v>46112</v>
      </c>
      <c r="B80" s="16">
        <v>553371000003982</v>
      </c>
      <c r="C80" s="15" t="s">
        <v>27</v>
      </c>
      <c r="D80" s="101" t="s">
        <v>28</v>
      </c>
      <c r="E80" s="101"/>
      <c r="F80" s="101"/>
      <c r="G80" s="24">
        <v>170000</v>
      </c>
      <c r="H80" s="24">
        <v>0</v>
      </c>
    </row>
    <row r="81" spans="1:9" ht="19.5">
      <c r="A81" s="44">
        <v>46112</v>
      </c>
      <c r="B81" s="16">
        <v>870901100183270</v>
      </c>
      <c r="C81" s="15" t="s">
        <v>7</v>
      </c>
      <c r="D81" s="102" t="s">
        <v>40</v>
      </c>
      <c r="E81" s="102"/>
      <c r="F81" s="102"/>
      <c r="G81" s="24">
        <v>1.7</v>
      </c>
      <c r="H81" s="24">
        <v>0</v>
      </c>
    </row>
    <row r="82" spans="1:9" ht="19.5">
      <c r="A82" s="58"/>
      <c r="B82" s="59"/>
      <c r="C82" s="59"/>
      <c r="D82" s="59"/>
      <c r="E82" s="59"/>
      <c r="F82" s="60"/>
      <c r="G82" s="25">
        <f>SUM(G25:G81)</f>
        <v>3945226.9000000032</v>
      </c>
      <c r="H82" s="36"/>
      <c r="I82" s="48"/>
    </row>
    <row r="83" spans="1:9" ht="19.5">
      <c r="A83" s="58"/>
      <c r="B83" s="59"/>
      <c r="C83" s="59"/>
      <c r="D83" s="59"/>
      <c r="E83" s="59"/>
      <c r="F83" s="60"/>
      <c r="G83" s="26" t="s">
        <v>11</v>
      </c>
      <c r="H83" s="29">
        <f>SUM(H25:H81)</f>
        <v>3500022.6400000006</v>
      </c>
      <c r="I83" s="48"/>
    </row>
    <row r="84" spans="1:9" ht="19.5">
      <c r="A84" s="109" t="s">
        <v>23</v>
      </c>
      <c r="B84" s="112"/>
      <c r="C84" s="112"/>
      <c r="D84" s="112"/>
      <c r="E84" s="112"/>
      <c r="F84" s="112"/>
      <c r="G84" s="113"/>
      <c r="H84" s="29">
        <v>785.28</v>
      </c>
      <c r="I84" s="48"/>
    </row>
    <row r="85" spans="1:9" ht="19.5">
      <c r="A85" s="109" t="s">
        <v>24</v>
      </c>
      <c r="B85" s="110"/>
      <c r="C85" s="110"/>
      <c r="D85" s="110"/>
      <c r="E85" s="110"/>
      <c r="F85" s="110"/>
      <c r="G85" s="111"/>
      <c r="H85" s="30">
        <v>500486.52</v>
      </c>
      <c r="I85" s="52"/>
    </row>
    <row r="86" spans="1:9" ht="19.5">
      <c r="A86" s="109" t="s">
        <v>16</v>
      </c>
      <c r="B86" s="110"/>
      <c r="C86" s="110"/>
      <c r="D86" s="110"/>
      <c r="E86" s="110"/>
      <c r="F86" s="110"/>
      <c r="G86" s="111"/>
      <c r="H86" s="30">
        <v>24614.42</v>
      </c>
      <c r="I86" s="53"/>
    </row>
    <row r="87" spans="1:9" ht="19.5">
      <c r="A87" s="109" t="s">
        <v>22</v>
      </c>
      <c r="B87" s="110"/>
      <c r="C87" s="110"/>
      <c r="D87" s="110"/>
      <c r="E87" s="110"/>
      <c r="F87" s="110"/>
      <c r="G87" s="111"/>
      <c r="H87" s="29">
        <f>H21+H22+H83+H86-G82</f>
        <v>501271.79999999702</v>
      </c>
    </row>
    <row r="88" spans="1:9" ht="19.5">
      <c r="A88" s="45"/>
      <c r="B88" s="17"/>
      <c r="C88" s="17"/>
      <c r="D88" s="17"/>
      <c r="E88" s="17"/>
      <c r="F88" s="17"/>
      <c r="G88" s="17"/>
      <c r="H88" s="17"/>
      <c r="I88" s="48"/>
    </row>
    <row r="89" spans="1:9" ht="19.5">
      <c r="A89" s="51" t="s">
        <v>67</v>
      </c>
      <c r="B89" s="51"/>
      <c r="C89" s="51"/>
      <c r="D89" s="28"/>
      <c r="E89" s="28"/>
      <c r="F89" s="28"/>
      <c r="G89" s="28"/>
      <c r="H89" s="18"/>
      <c r="I89" s="38"/>
    </row>
    <row r="90" spans="1:9" ht="19.5">
      <c r="A90" s="46"/>
      <c r="B90" s="51"/>
      <c r="C90" s="51"/>
      <c r="D90" s="28"/>
      <c r="E90" s="28"/>
      <c r="F90" s="28"/>
      <c r="G90" s="28"/>
      <c r="H90" s="55"/>
      <c r="I90" s="39"/>
    </row>
    <row r="91" spans="1:9" ht="19.5">
      <c r="A91" s="46"/>
      <c r="B91" s="51"/>
      <c r="C91" s="51"/>
      <c r="D91" s="28"/>
      <c r="E91" s="28"/>
      <c r="F91" s="28"/>
      <c r="G91" s="28"/>
      <c r="H91" s="18"/>
      <c r="I91" s="35"/>
    </row>
    <row r="92" spans="1:9" ht="19.5">
      <c r="A92" s="46"/>
      <c r="B92" s="51"/>
      <c r="C92" s="51"/>
      <c r="D92" s="28"/>
      <c r="E92" s="28"/>
      <c r="F92" s="28"/>
      <c r="G92" s="28"/>
      <c r="H92" s="18"/>
      <c r="I92" s="37"/>
    </row>
    <row r="93" spans="1:9" ht="19.5">
      <c r="A93" s="46"/>
      <c r="B93" s="51"/>
      <c r="C93" s="51"/>
      <c r="D93" s="28"/>
      <c r="E93" s="28"/>
      <c r="F93" s="28"/>
      <c r="G93" s="28"/>
      <c r="H93" s="18"/>
      <c r="I93" s="37"/>
    </row>
    <row r="94" spans="1:9" ht="19.5">
      <c r="A94" s="46"/>
      <c r="B94" s="51"/>
      <c r="C94" s="51"/>
      <c r="D94" s="28"/>
      <c r="E94" s="28"/>
      <c r="F94" s="28"/>
      <c r="G94" s="28"/>
      <c r="H94" s="18"/>
      <c r="I94" s="37"/>
    </row>
    <row r="95" spans="1:9" ht="19.5">
      <c r="A95" s="18" t="s">
        <v>60</v>
      </c>
      <c r="B95" s="18"/>
      <c r="C95" s="18"/>
      <c r="D95" s="54"/>
      <c r="F95" s="54" t="s">
        <v>31</v>
      </c>
      <c r="G95" s="54"/>
      <c r="H95" s="33"/>
      <c r="I95" s="35"/>
    </row>
    <row r="96" spans="1:9" ht="19.5">
      <c r="A96" s="54"/>
      <c r="B96" s="54"/>
      <c r="C96" s="54"/>
      <c r="D96" s="54"/>
      <c r="E96" s="54"/>
      <c r="F96" s="54"/>
      <c r="G96" s="54"/>
      <c r="H96" s="34"/>
      <c r="I96" s="35"/>
    </row>
    <row r="97" spans="1:9" ht="19.5">
      <c r="A97" s="54"/>
      <c r="B97" s="54"/>
      <c r="C97" s="49" t="s">
        <v>53</v>
      </c>
      <c r="D97" s="49"/>
      <c r="E97" s="54"/>
      <c r="F97" s="50" t="s">
        <v>30</v>
      </c>
      <c r="G97" s="54"/>
      <c r="H97" s="27"/>
    </row>
    <row r="98" spans="1:9" ht="19.5">
      <c r="A98" s="54"/>
      <c r="B98" s="54"/>
      <c r="C98" s="49" t="s">
        <v>46</v>
      </c>
      <c r="D98" s="49"/>
      <c r="E98" s="54"/>
      <c r="F98" s="50" t="s">
        <v>42</v>
      </c>
      <c r="G98" s="54"/>
      <c r="H98" s="27"/>
    </row>
    <row r="99" spans="1:9" ht="19.5">
      <c r="A99" s="54"/>
      <c r="B99" s="54"/>
      <c r="C99" s="49" t="s">
        <v>47</v>
      </c>
      <c r="D99" s="49"/>
      <c r="E99" s="54"/>
      <c r="F99" s="50" t="s">
        <v>29</v>
      </c>
      <c r="G99" s="54"/>
      <c r="H99" s="27"/>
    </row>
    <row r="100" spans="1:9" ht="19.5">
      <c r="A100" s="1"/>
      <c r="F100" s="50"/>
      <c r="H100" s="50"/>
    </row>
    <row r="101" spans="1:9" ht="19.5">
      <c r="A101" s="1"/>
      <c r="F101" s="50"/>
      <c r="H101" s="50"/>
      <c r="I101" s="50"/>
    </row>
    <row r="102" spans="1:9" ht="19.5">
      <c r="A102" s="1"/>
      <c r="F102" s="50"/>
      <c r="H102" s="50"/>
      <c r="I102" s="50"/>
    </row>
    <row r="103" spans="1:9" ht="19.5">
      <c r="I103" s="50"/>
    </row>
    <row r="117" spans="3:8">
      <c r="C117"/>
    </row>
    <row r="118" spans="3:8">
      <c r="C118"/>
    </row>
    <row r="119" spans="3:8">
      <c r="C119"/>
    </row>
    <row r="120" spans="3:8">
      <c r="C120"/>
    </row>
    <row r="121" spans="3:8">
      <c r="C121"/>
      <c r="D121" s="64"/>
      <c r="E121" s="65"/>
      <c r="F121" s="65"/>
      <c r="G121" s="66"/>
      <c r="H121" s="66"/>
    </row>
    <row r="122" spans="3:8">
      <c r="C122"/>
      <c r="D122" s="64"/>
      <c r="E122" s="65"/>
      <c r="F122" s="65"/>
      <c r="G122" s="66"/>
      <c r="H122" s="66"/>
    </row>
    <row r="123" spans="3:8">
      <c r="C123"/>
      <c r="D123" s="66"/>
      <c r="E123" s="66"/>
      <c r="F123" s="66"/>
      <c r="G123" s="66"/>
      <c r="H123" s="66"/>
    </row>
    <row r="124" spans="3:8">
      <c r="C124"/>
    </row>
    <row r="125" spans="3:8">
      <c r="C125"/>
    </row>
    <row r="126" spans="3:8">
      <c r="C126"/>
    </row>
    <row r="127" spans="3:8">
      <c r="C127"/>
    </row>
    <row r="128" spans="3:8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</sheetData>
  <autoFilter ref="A24:H87">
    <filterColumn colId="3" showButton="0"/>
    <filterColumn colId="4" showButton="0"/>
  </autoFilter>
  <mergeCells count="81">
    <mergeCell ref="A16:H16"/>
    <mergeCell ref="A7:H7"/>
    <mergeCell ref="A8:F8"/>
    <mergeCell ref="G8:H8"/>
    <mergeCell ref="A9:F9"/>
    <mergeCell ref="G9:H9"/>
    <mergeCell ref="A10:F10"/>
    <mergeCell ref="G10:H11"/>
    <mergeCell ref="A11:F11"/>
    <mergeCell ref="A12:H12"/>
    <mergeCell ref="A13:H13"/>
    <mergeCell ref="A14:H14"/>
    <mergeCell ref="A15:C15"/>
    <mergeCell ref="D15:H15"/>
    <mergeCell ref="D32:F32"/>
    <mergeCell ref="A18:D18"/>
    <mergeCell ref="A19:H19"/>
    <mergeCell ref="A20:H20"/>
    <mergeCell ref="A21:F21"/>
    <mergeCell ref="A22:F22"/>
    <mergeCell ref="D24:F24"/>
    <mergeCell ref="D27:F27"/>
    <mergeCell ref="D25:F25"/>
    <mergeCell ref="D26:F26"/>
    <mergeCell ref="D28:F28"/>
    <mergeCell ref="D29:F29"/>
    <mergeCell ref="D30:F30"/>
    <mergeCell ref="D31:F31"/>
    <mergeCell ref="D78:F78"/>
    <mergeCell ref="D33:F33"/>
    <mergeCell ref="D34:F34"/>
    <mergeCell ref="D35:F35"/>
    <mergeCell ref="D36:F36"/>
    <mergeCell ref="D37:F37"/>
    <mergeCell ref="D38:F38"/>
    <mergeCell ref="D57:F57"/>
    <mergeCell ref="D64:F64"/>
    <mergeCell ref="D65:F65"/>
    <mergeCell ref="D66:F66"/>
    <mergeCell ref="D67:F67"/>
    <mergeCell ref="D39:F39"/>
    <mergeCell ref="D40:F40"/>
    <mergeCell ref="D41:F41"/>
    <mergeCell ref="D42:F42"/>
    <mergeCell ref="A84:G84"/>
    <mergeCell ref="A85:G85"/>
    <mergeCell ref="A86:G86"/>
    <mergeCell ref="A87:G87"/>
    <mergeCell ref="D79:F79"/>
    <mergeCell ref="D80:F80"/>
    <mergeCell ref="D81:F81"/>
    <mergeCell ref="D56:F56"/>
    <mergeCell ref="D43:F43"/>
    <mergeCell ref="D44:F44"/>
    <mergeCell ref="D49:F49"/>
    <mergeCell ref="D50:F50"/>
    <mergeCell ref="D51:F51"/>
    <mergeCell ref="D52:F52"/>
    <mergeCell ref="D53:F53"/>
    <mergeCell ref="D54:F54"/>
    <mergeCell ref="D45:F45"/>
    <mergeCell ref="D46:F46"/>
    <mergeCell ref="D47:F47"/>
    <mergeCell ref="D48:F48"/>
    <mergeCell ref="D55:F55"/>
    <mergeCell ref="D58:F58"/>
    <mergeCell ref="D59:F59"/>
    <mergeCell ref="D60:F60"/>
    <mergeCell ref="D61:F61"/>
    <mergeCell ref="D62:F62"/>
    <mergeCell ref="D63:F63"/>
    <mergeCell ref="D68:F68"/>
    <mergeCell ref="D69:F69"/>
    <mergeCell ref="D70:F70"/>
    <mergeCell ref="D71:F71"/>
    <mergeCell ref="D77:F77"/>
    <mergeCell ref="D72:F72"/>
    <mergeCell ref="D74:F74"/>
    <mergeCell ref="D73:F73"/>
    <mergeCell ref="D75:F75"/>
    <mergeCell ref="D76:F76"/>
  </mergeCells>
  <pageMargins left="0.51181102362204722" right="0" top="0.59055118110236227" bottom="0.74803149606299213" header="0.51181102362204722" footer="0.51181102362204722"/>
  <pageSetup paperSize="9" scale="46" fitToHeight="0" orientation="landscape" r:id="rId1"/>
  <headerFooter>
    <oddFooter>Página &amp;P de &amp;N</oddFooter>
  </headerFooter>
  <legacyDrawing r:id="rId2"/>
  <oleObjects>
    <oleObject progId="Figura do Microsoft Word " shapeId="10752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 2026</vt:lpstr>
      <vt:lpstr>'MARÇO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2026-04-20T13:45:05Z</cp:lastPrinted>
  <dcterms:created xsi:type="dcterms:W3CDTF">2014-07-14T14:42:27Z</dcterms:created>
  <dcterms:modified xsi:type="dcterms:W3CDTF">2026-04-22T11:15:28Z</dcterms:modified>
</cp:coreProperties>
</file>