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3E6BD305-2E0E-4457-A49A-AF4DA9832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VEREIRO 2026" sheetId="115" r:id="rId1"/>
  </sheets>
  <definedNames>
    <definedName name="_xlnm._FilterDatabase" localSheetId="0" hidden="1">'FEVEREIRO 2026'!$A$24:$H$78</definedName>
    <definedName name="_xlnm.Print_Area" localSheetId="0">'FEVEREIRO 2026'!$A$7:$H$91</definedName>
  </definedNames>
  <calcPr calcId="191029"/>
</workbook>
</file>

<file path=xl/calcChain.xml><?xml version="1.0" encoding="utf-8"?>
<calcChain xmlns="http://schemas.openxmlformats.org/spreadsheetml/2006/main">
  <c r="G73" i="115" l="1"/>
  <c r="H74" i="115"/>
  <c r="I77" i="115"/>
  <c r="H78" i="115" l="1"/>
</calcChain>
</file>

<file path=xl/sharedStrings.xml><?xml version="1.0" encoding="utf-8"?>
<sst xmlns="http://schemas.openxmlformats.org/spreadsheetml/2006/main" count="141" uniqueCount="103">
  <si>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</si>
  <si>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</si>
  <si>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</si>
  <si>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</si>
  <si>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</si>
  <si>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</si>
  <si>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</si>
  <si>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</si>
  <si>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</si>
  <si>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</si>
  <si>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</si>
  <si>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</si>
  <si>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</si>
  <si>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</si>
  <si>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</si>
  <si>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</si>
  <si>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</si>
  <si>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</si>
  <si>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</si>
  <si>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</si>
  <si>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</si>
  <si>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</si>
  <si>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</si>
  <si>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</si>
  <si>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</si>
  <si>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</si>
  <si>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</si>
  <si>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</si>
  <si>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</si>
  <si>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</si>
  <si>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</si>
  <si>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</si>
  <si>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</si>
  <si>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</si>
  <si>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</si>
  <si>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</si>
  <si>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</si>
  <si>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</si>
  <si>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</si>
  <si>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</si>
  <si>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</si>
  <si>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</si>
  <si>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</si>
  <si>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</si>
  <si>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</si>
  <si>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</si>
  <si>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</si>
  <si>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</si>
  <si>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</si>
  <si>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</si>
  <si>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</si>
  <si>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</si>
  <si>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</si>
  <si>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</si>
  <si>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</si>
  <si>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</si>
  <si>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</si>
  <si>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CAMPOS &amp; SILVA SS LTDA</t>
  </si>
  <si>
    <t>CONSIGNADO CRÉDITO DO TRABALHADOR</t>
  </si>
  <si>
    <t>FERRARI &amp; BUZZO SERVICOS MEDICOS SS ME</t>
  </si>
  <si>
    <t>SINDICATO DOS MEDICOS DE S.J.R.PRETO</t>
  </si>
  <si>
    <t xml:space="preserve">                                                                    __________________________________________</t>
  </si>
  <si>
    <t>PAGAMENTO DE FÉRIAS (02/2026)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</si>
  <si>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01/02/2026 à 28/02/2026</t>
    </r>
  </si>
  <si>
    <t>(+) Saldo constante do extrato bancário em 31/01/2026</t>
  </si>
  <si>
    <t>(+) Saldo constante da conta aplicação em  31/01/2026</t>
  </si>
  <si>
    <t>PREFEITURA MUNICIPAL DE SÃO JOSÉ DO RIO PRETO</t>
  </si>
  <si>
    <t>REPASSE</t>
  </si>
  <si>
    <t>ALEXIA DA COSTA TEIXEIRA DE LIMA</t>
  </si>
  <si>
    <t>FELIPE ZUCARELI SANT ANA</t>
  </si>
  <si>
    <t>ORDEM DE PAGAMENTO (01/2026)</t>
  </si>
  <si>
    <t>FOLHA DE PAGAMENTO (01/2026)</t>
  </si>
  <si>
    <t>PENSÃO ALIMENTÍCIA (01/2026)</t>
  </si>
  <si>
    <t>MENSALIDADE ASFF (01/2026)</t>
  </si>
  <si>
    <t>CARTÃO ASFF (01/2026)</t>
  </si>
  <si>
    <t>PLANO DE SAÚDE ASFF (01/2026)</t>
  </si>
  <si>
    <t>MENSALIDADE SINSAUDE (01/2026)</t>
  </si>
  <si>
    <t>ASSISTENCIAL SINSAUDE (01/2026)</t>
  </si>
  <si>
    <t>ASSISTENCIAL MÉDICOS (01/2026)</t>
  </si>
  <si>
    <t>PLANO ODONTOLÓGICO (01/2026)</t>
  </si>
  <si>
    <t>NFS-e 179</t>
  </si>
  <si>
    <t>NFS-e 802</t>
  </si>
  <si>
    <t>ADIANTAMENTO SALARIAL (02/2026)</t>
  </si>
  <si>
    <t>GUIA INSS (01/2026)</t>
  </si>
  <si>
    <t>IRRF S/ FOLHA DE PAGAMENTO (12/2025)</t>
  </si>
  <si>
    <t>IRRF S/ FÉRIAS (01/2026)</t>
  </si>
  <si>
    <t>IRRF S/ RESCISÃO (01/2026)</t>
  </si>
  <si>
    <t>GUIA FGTS (01/2026)</t>
  </si>
  <si>
    <t>PIS/ COFINS/ CSLL- PESSOA JURIDICA (NFS-e 798)</t>
  </si>
  <si>
    <t>IRRF- PESSOA JURIDICA (NFS-e 798)</t>
  </si>
  <si>
    <t>PIS/ COFINS/ CSLL- PESSOA JURIDICA (NFS-e 403)</t>
  </si>
  <si>
    <t>IRRF- PESSOA JURIDICA (NFS-e 403)</t>
  </si>
  <si>
    <t>THYAGO BARBOSA CAMPOS</t>
  </si>
  <si>
    <t>VALE TRANSPORTE (03/2026)</t>
  </si>
  <si>
    <t>TICKET ALIMENTAÇÃO (02/2026)</t>
  </si>
  <si>
    <t>SEGURO DE VIDA (01/2026)</t>
  </si>
  <si>
    <t>SEGURO DE VIDA COMPLEMENTAR (01/2026)</t>
  </si>
  <si>
    <t>PAGAMENTO DE FÉRIAS (03/2026)</t>
  </si>
  <si>
    <t>MELISSA MAIA BRAZ</t>
  </si>
  <si>
    <t>NFS-e 8414- PARTE</t>
  </si>
  <si>
    <t>NFS-e 90946- PARTE</t>
  </si>
  <si>
    <t>NFS-e 07303014-PARTE</t>
  </si>
  <si>
    <t>São José do Rio Preto-SP, 09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</si>
</sst>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165" fontId="0" fillId="0" borderId="0" xfId="0" applyNumberForma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44" fontId="0" fillId="0" borderId="0" xfId="1" applyFont="1"/>
    <xf numFmtId="44" fontId="11" fillId="0" borderId="0" xfId="1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4" fontId="6" fillId="0" borderId="0" xfId="0" applyNumberFormat="1" applyFont="1"/>
    <xf numFmtId="14" fontId="10" fillId="3" borderId="10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44" fontId="10" fillId="3" borderId="10" xfId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9525</xdr:rowOff>
        </xdr:from>
        <xdr:to>
          <xdr:col>1</xdr:col>
          <xdr:colOff>828675</xdr:colOff>
          <xdr:row>11</xdr:row>
          <xdr:rowOff>9525</xdr:rowOff>
        </xdr:to>
        <xdr:sp macro="" textlink="">
          <xdr:nvSpPr>
            <xdr:cNvPr id="106497" name="Picture 8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42046B22-9B9B-26F2-407D-C7109B5AD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94"/>
  <sheetViews>
    <sheetView tabSelected="1" topLeftCell="A52" zoomScale="85" zoomScaleNormal="85" workbookViewId="0">
      <selection activeCell="H76" sqref="H76"/>
    </sheetView>
  </sheetViews>
  <sheetFormatPr defaultColWidth="9.140625" defaultRowHeight="15" x14ac:dyDescent="0.25"/>
  <cols>
    <col min="1" max="1" width="16.140625" style="45" bestFit="1" customWidth="1"/>
    <col min="2" max="2" width="29.42578125" customWidth="1"/>
    <col min="3" max="3" width="96" customWidth="1"/>
    <col min="6" max="6" width="79.85546875" customWidth="1"/>
    <col min="7" max="8" width="29.42578125" customWidth="1"/>
    <col min="9" max="9" width="21.85546875" customWidth="1"/>
    <col min="10" max="10" width="29.28515625" customWidth="1"/>
  </cols>
  <sheetData>
    <row r="2" spans="1:8" x14ac:dyDescent="0.25">
      <c r="A2" s="38"/>
      <c r="B2" s="7"/>
      <c r="C2" s="7"/>
      <c r="D2" s="7"/>
      <c r="E2" s="7"/>
      <c r="F2" s="7"/>
      <c r="G2" s="1"/>
      <c r="H2" s="1"/>
    </row>
    <row r="3" spans="1:8" x14ac:dyDescent="0.25">
      <c r="A3" s="39"/>
      <c r="B3" s="6"/>
      <c r="C3" s="6"/>
      <c r="D3" s="6"/>
      <c r="E3" s="6"/>
      <c r="F3" s="6"/>
    </row>
    <row r="4" spans="1:8" ht="15" customHeight="1" x14ac:dyDescent="0.25">
      <c r="A4" s="40"/>
      <c r="B4" s="5"/>
      <c r="C4" s="5"/>
      <c r="D4" s="5"/>
      <c r="E4" s="5"/>
      <c r="F4" s="5"/>
    </row>
    <row r="5" spans="1:8" x14ac:dyDescent="0.25">
      <c r="A5" s="2"/>
      <c r="B5" s="3"/>
      <c r="C5" s="4"/>
      <c r="D5" s="3"/>
      <c r="E5" s="2"/>
      <c r="F5" s="3"/>
    </row>
    <row r="7" spans="1:8" ht="19.5" x14ac:dyDescent="0.3">
      <c r="A7" s="75"/>
      <c r="B7" s="75"/>
      <c r="C7" s="75"/>
      <c r="D7" s="75"/>
      <c r="E7" s="75"/>
      <c r="F7" s="75"/>
      <c r="G7" s="75"/>
      <c r="H7" s="75"/>
    </row>
    <row r="8" spans="1:8" ht="19.5" x14ac:dyDescent="0.3">
      <c r="A8" s="76" t="s">
        <v>21</v>
      </c>
      <c r="B8" s="76"/>
      <c r="C8" s="76"/>
      <c r="D8" s="76"/>
      <c r="E8" s="76"/>
      <c r="F8" s="77"/>
      <c r="G8" s="78" t="s">
        <v>1</v>
      </c>
      <c r="H8" s="79"/>
    </row>
    <row r="9" spans="1:8" ht="19.5" x14ac:dyDescent="0.3">
      <c r="A9" s="80" t="s">
        <v>19</v>
      </c>
      <c r="B9" s="80"/>
      <c r="C9" s="80"/>
      <c r="D9" s="80"/>
      <c r="E9" s="80"/>
      <c r="F9" s="81"/>
      <c r="G9" s="82" t="s">
        <v>34</v>
      </c>
      <c r="H9" s="83"/>
    </row>
    <row r="10" spans="1:8" ht="19.5" x14ac:dyDescent="0.25">
      <c r="A10" s="84" t="s">
        <v>20</v>
      </c>
      <c r="B10" s="84"/>
      <c r="C10" s="84"/>
      <c r="D10" s="84"/>
      <c r="E10" s="84"/>
      <c r="F10" s="85"/>
      <c r="G10" s="78"/>
      <c r="H10" s="79"/>
    </row>
    <row r="11" spans="1:8" ht="20.25" thickBot="1" x14ac:dyDescent="0.35">
      <c r="A11" s="86"/>
      <c r="B11" s="88"/>
      <c r="C11" s="88"/>
      <c r="D11" s="88"/>
      <c r="E11" s="88"/>
      <c r="F11" s="88"/>
      <c r="G11" s="86"/>
      <c r="H11" s="87"/>
    </row>
    <row r="12" spans="1:8" ht="20.25" thickBot="1" x14ac:dyDescent="0.35">
      <c r="A12" s="91" t="s">
        <v>0</v>
      </c>
      <c r="B12" s="92"/>
      <c r="C12" s="92"/>
      <c r="D12" s="92"/>
      <c r="E12" s="92"/>
      <c r="F12" s="92"/>
      <c r="G12" s="92"/>
      <c r="H12" s="93"/>
    </row>
    <row r="13" spans="1:8" ht="20.25" thickBot="1" x14ac:dyDescent="0.35">
      <c r="A13" s="94"/>
      <c r="B13" s="92"/>
      <c r="C13" s="92"/>
      <c r="D13" s="92"/>
      <c r="E13" s="92"/>
      <c r="F13" s="92"/>
      <c r="G13" s="92"/>
      <c r="H13" s="93"/>
    </row>
    <row r="14" spans="1:8" ht="19.5" x14ac:dyDescent="0.3">
      <c r="A14" s="95" t="s">
        <v>2</v>
      </c>
      <c r="B14" s="96"/>
      <c r="C14" s="96"/>
      <c r="D14" s="96"/>
      <c r="E14" s="96"/>
      <c r="F14" s="96"/>
      <c r="G14" s="96"/>
      <c r="H14" s="97"/>
    </row>
    <row r="15" spans="1:8" ht="19.5" x14ac:dyDescent="0.3">
      <c r="A15" s="98" t="s">
        <v>32</v>
      </c>
      <c r="B15" s="99"/>
      <c r="C15" s="99"/>
      <c r="D15" s="100" t="s">
        <v>63</v>
      </c>
      <c r="E15" s="100"/>
      <c r="F15" s="100"/>
      <c r="G15" s="100"/>
      <c r="H15" s="101"/>
    </row>
    <row r="16" spans="1:8" ht="19.5" x14ac:dyDescent="0.3">
      <c r="A16" s="89" t="s">
        <v>3</v>
      </c>
      <c r="B16" s="90"/>
      <c r="C16" s="90"/>
      <c r="D16" s="90"/>
      <c r="E16" s="90"/>
      <c r="F16" s="90"/>
      <c r="G16" s="90"/>
      <c r="H16" s="102"/>
    </row>
    <row r="17" spans="1:8" ht="19.5" x14ac:dyDescent="0.3">
      <c r="A17" s="53" t="s">
        <v>4</v>
      </c>
      <c r="B17" s="9"/>
      <c r="C17" s="9"/>
      <c r="D17" s="10"/>
      <c r="E17" s="8" t="s">
        <v>5</v>
      </c>
      <c r="F17" s="9"/>
      <c r="G17" s="8" t="s">
        <v>6</v>
      </c>
      <c r="H17" s="10"/>
    </row>
    <row r="18" spans="1:8" ht="19.5" x14ac:dyDescent="0.3">
      <c r="A18" s="103" t="s">
        <v>7</v>
      </c>
      <c r="B18" s="104"/>
      <c r="C18" s="104"/>
      <c r="D18" s="105"/>
      <c r="E18" s="52" t="s">
        <v>17</v>
      </c>
      <c r="F18" s="11"/>
      <c r="G18" s="18" t="s">
        <v>33</v>
      </c>
      <c r="H18" s="19"/>
    </row>
    <row r="19" spans="1:8" ht="19.5" x14ac:dyDescent="0.3">
      <c r="A19" s="89" t="s">
        <v>8</v>
      </c>
      <c r="B19" s="90"/>
      <c r="C19" s="90"/>
      <c r="D19" s="90"/>
      <c r="E19" s="90"/>
      <c r="F19" s="90"/>
      <c r="G19" s="90"/>
      <c r="H19" s="102"/>
    </row>
    <row r="20" spans="1:8" ht="19.5" x14ac:dyDescent="0.3">
      <c r="A20" s="89" t="s">
        <v>9</v>
      </c>
      <c r="B20" s="90"/>
      <c r="C20" s="90"/>
      <c r="D20" s="90"/>
      <c r="E20" s="90"/>
      <c r="F20" s="90"/>
      <c r="G20" s="90"/>
      <c r="H20" s="102"/>
    </row>
    <row r="21" spans="1:8" ht="19.5" x14ac:dyDescent="0.3">
      <c r="A21" s="106" t="s">
        <v>64</v>
      </c>
      <c r="B21" s="107"/>
      <c r="C21" s="107"/>
      <c r="D21" s="107"/>
      <c r="E21" s="107"/>
      <c r="F21" s="107"/>
      <c r="G21" s="20"/>
      <c r="H21" s="30">
        <v>712.61</v>
      </c>
    </row>
    <row r="22" spans="1:8" ht="19.5" x14ac:dyDescent="0.3">
      <c r="A22" s="103" t="s">
        <v>65</v>
      </c>
      <c r="B22" s="104"/>
      <c r="C22" s="104"/>
      <c r="D22" s="104"/>
      <c r="E22" s="104"/>
      <c r="F22" s="104"/>
      <c r="G22" s="20"/>
      <c r="H22" s="31">
        <v>1412839.05</v>
      </c>
    </row>
    <row r="23" spans="1:8" ht="19.5" x14ac:dyDescent="0.3">
      <c r="A23" s="41"/>
      <c r="B23" s="12"/>
      <c r="C23" s="12"/>
      <c r="D23" s="12"/>
      <c r="E23" s="12"/>
      <c r="F23" s="12"/>
      <c r="G23" s="21" t="s">
        <v>10</v>
      </c>
      <c r="H23" s="21" t="s">
        <v>11</v>
      </c>
    </row>
    <row r="24" spans="1:8" ht="19.5" x14ac:dyDescent="0.3">
      <c r="A24" s="13" t="s">
        <v>12</v>
      </c>
      <c r="B24" s="13" t="s">
        <v>13</v>
      </c>
      <c r="C24" s="13" t="s">
        <v>14</v>
      </c>
      <c r="D24" s="89" t="s">
        <v>15</v>
      </c>
      <c r="E24" s="90"/>
      <c r="F24" s="90"/>
      <c r="G24" s="22"/>
      <c r="H24" s="21"/>
    </row>
    <row r="25" spans="1:8" ht="19.5" x14ac:dyDescent="0.3">
      <c r="A25" s="42">
        <v>46055</v>
      </c>
      <c r="B25" s="15">
        <v>553371000003982</v>
      </c>
      <c r="C25" s="57" t="s">
        <v>26</v>
      </c>
      <c r="D25" s="66" t="s">
        <v>40</v>
      </c>
      <c r="E25" s="67"/>
      <c r="F25" s="68"/>
      <c r="G25" s="23"/>
      <c r="H25" s="23">
        <v>5.0999999999999996</v>
      </c>
    </row>
    <row r="26" spans="1:8" ht="19.5" x14ac:dyDescent="0.3">
      <c r="A26" s="42">
        <v>46055</v>
      </c>
      <c r="B26" s="15">
        <v>33845831</v>
      </c>
      <c r="C26" s="60" t="s">
        <v>66</v>
      </c>
      <c r="D26" s="108" t="s">
        <v>67</v>
      </c>
      <c r="E26" s="109"/>
      <c r="F26" s="110"/>
      <c r="G26" s="23"/>
      <c r="H26" s="23">
        <v>3300000</v>
      </c>
    </row>
    <row r="27" spans="1:8" ht="19.5" x14ac:dyDescent="0.3">
      <c r="A27" s="42">
        <v>46056</v>
      </c>
      <c r="B27" s="15">
        <v>553371000003982</v>
      </c>
      <c r="C27" s="57" t="s">
        <v>68</v>
      </c>
      <c r="D27" s="66" t="s">
        <v>25</v>
      </c>
      <c r="E27" s="67"/>
      <c r="F27" s="68"/>
      <c r="G27" s="23">
        <v>7379.88</v>
      </c>
      <c r="H27" s="23"/>
    </row>
    <row r="28" spans="1:8" ht="19.5" x14ac:dyDescent="0.3">
      <c r="A28" s="42">
        <v>46057</v>
      </c>
      <c r="B28" s="15">
        <v>553371000003982</v>
      </c>
      <c r="C28" s="57" t="s">
        <v>98</v>
      </c>
      <c r="D28" s="66" t="s">
        <v>25</v>
      </c>
      <c r="E28" s="67"/>
      <c r="F28" s="68"/>
      <c r="G28" s="23">
        <v>12115.38</v>
      </c>
      <c r="H28" s="23"/>
    </row>
    <row r="29" spans="1:8" ht="19.5" x14ac:dyDescent="0.3">
      <c r="A29" s="42">
        <v>46057</v>
      </c>
      <c r="B29" s="15">
        <v>553371000003982</v>
      </c>
      <c r="C29" s="57" t="s">
        <v>69</v>
      </c>
      <c r="D29" s="66" t="s">
        <v>25</v>
      </c>
      <c r="E29" s="67"/>
      <c r="F29" s="68"/>
      <c r="G29" s="23">
        <v>23287.97</v>
      </c>
      <c r="H29" s="23"/>
    </row>
    <row r="30" spans="1:8" ht="19.5" x14ac:dyDescent="0.3">
      <c r="A30" s="42">
        <v>46059</v>
      </c>
      <c r="B30" s="15">
        <v>553371000003982</v>
      </c>
      <c r="C30" s="14" t="s">
        <v>18</v>
      </c>
      <c r="D30" s="62" t="s">
        <v>70</v>
      </c>
      <c r="E30" s="63"/>
      <c r="F30" s="64"/>
      <c r="G30" s="23">
        <v>13358.59</v>
      </c>
      <c r="H30" s="23"/>
    </row>
    <row r="31" spans="1:8" ht="19.5" x14ac:dyDescent="0.3">
      <c r="A31" s="42">
        <v>46059</v>
      </c>
      <c r="B31" s="15">
        <v>553371000003982</v>
      </c>
      <c r="C31" s="14" t="s">
        <v>18</v>
      </c>
      <c r="D31" s="62" t="s">
        <v>71</v>
      </c>
      <c r="E31" s="63"/>
      <c r="F31" s="64"/>
      <c r="G31" s="23">
        <v>2083377.77</v>
      </c>
      <c r="H31" s="23"/>
    </row>
    <row r="32" spans="1:8" ht="19.5" x14ac:dyDescent="0.3">
      <c r="A32" s="42">
        <v>46059</v>
      </c>
      <c r="B32" s="15">
        <v>553371000003982</v>
      </c>
      <c r="C32" s="14" t="s">
        <v>50</v>
      </c>
      <c r="D32" s="62" t="s">
        <v>72</v>
      </c>
      <c r="E32" s="63"/>
      <c r="F32" s="64"/>
      <c r="G32" s="23">
        <v>2690.76</v>
      </c>
      <c r="H32" s="23"/>
    </row>
    <row r="33" spans="1:9" ht="19.5" x14ac:dyDescent="0.3">
      <c r="A33" s="42">
        <v>46059</v>
      </c>
      <c r="B33" s="15">
        <v>553371000003982</v>
      </c>
      <c r="C33" s="14" t="s">
        <v>49</v>
      </c>
      <c r="D33" s="62" t="s">
        <v>72</v>
      </c>
      <c r="E33" s="63"/>
      <c r="F33" s="64"/>
      <c r="G33" s="23">
        <v>5673.5</v>
      </c>
      <c r="H33" s="23"/>
    </row>
    <row r="34" spans="1:9" ht="19.5" x14ac:dyDescent="0.3">
      <c r="A34" s="42">
        <v>46059</v>
      </c>
      <c r="B34" s="15">
        <v>553371000003982</v>
      </c>
      <c r="C34" s="14" t="s">
        <v>38</v>
      </c>
      <c r="D34" s="62" t="s">
        <v>73</v>
      </c>
      <c r="E34" s="63"/>
      <c r="F34" s="64"/>
      <c r="G34" s="23">
        <v>271.16000000000003</v>
      </c>
      <c r="H34" s="23"/>
    </row>
    <row r="35" spans="1:9" ht="19.5" x14ac:dyDescent="0.3">
      <c r="A35" s="42">
        <v>46059</v>
      </c>
      <c r="B35" s="15">
        <v>553371000003982</v>
      </c>
      <c r="C35" s="14" t="s">
        <v>38</v>
      </c>
      <c r="D35" s="69" t="s">
        <v>74</v>
      </c>
      <c r="E35" s="69"/>
      <c r="F35" s="69"/>
      <c r="G35" s="23">
        <v>520.22</v>
      </c>
      <c r="H35" s="23"/>
    </row>
    <row r="36" spans="1:9" ht="19.5" x14ac:dyDescent="0.3">
      <c r="A36" s="42">
        <v>46059</v>
      </c>
      <c r="B36" s="15">
        <v>553371000003982</v>
      </c>
      <c r="C36" s="14" t="s">
        <v>38</v>
      </c>
      <c r="D36" s="69" t="s">
        <v>75</v>
      </c>
      <c r="E36" s="69"/>
      <c r="F36" s="69"/>
      <c r="G36" s="23">
        <v>1164.08</v>
      </c>
      <c r="H36" s="23"/>
    </row>
    <row r="37" spans="1:9" ht="19.5" x14ac:dyDescent="0.3">
      <c r="A37" s="42">
        <v>46063</v>
      </c>
      <c r="B37" s="15">
        <v>553371000003982</v>
      </c>
      <c r="C37" s="14" t="s">
        <v>48</v>
      </c>
      <c r="D37" s="69" t="s">
        <v>76</v>
      </c>
      <c r="E37" s="69"/>
      <c r="F37" s="69"/>
      <c r="G37" s="23">
        <v>380</v>
      </c>
      <c r="H37" s="23"/>
    </row>
    <row r="38" spans="1:9" ht="19.5" x14ac:dyDescent="0.3">
      <c r="A38" s="42">
        <v>46063</v>
      </c>
      <c r="B38" s="15">
        <v>553371000003982</v>
      </c>
      <c r="C38" s="14" t="s">
        <v>48</v>
      </c>
      <c r="D38" s="69" t="s">
        <v>77</v>
      </c>
      <c r="E38" s="69"/>
      <c r="F38" s="69"/>
      <c r="G38" s="23">
        <v>721.46</v>
      </c>
      <c r="H38" s="23"/>
    </row>
    <row r="39" spans="1:9" ht="19.5" x14ac:dyDescent="0.3">
      <c r="A39" s="42">
        <v>46063</v>
      </c>
      <c r="B39" s="15">
        <v>553371000003982</v>
      </c>
      <c r="C39" s="57" t="s">
        <v>60</v>
      </c>
      <c r="D39" s="69" t="s">
        <v>78</v>
      </c>
      <c r="E39" s="69"/>
      <c r="F39" s="69"/>
      <c r="G39" s="23">
        <v>6735.12</v>
      </c>
      <c r="H39" s="23"/>
    </row>
    <row r="40" spans="1:9" ht="19.5" x14ac:dyDescent="0.3">
      <c r="A40" s="42">
        <v>46063</v>
      </c>
      <c r="B40" s="15" t="s">
        <v>99</v>
      </c>
      <c r="C40" s="14" t="s">
        <v>51</v>
      </c>
      <c r="D40" s="69" t="s">
        <v>52</v>
      </c>
      <c r="E40" s="69"/>
      <c r="F40" s="69"/>
      <c r="G40" s="23">
        <v>910.1</v>
      </c>
      <c r="H40" s="23"/>
    </row>
    <row r="41" spans="1:9" ht="19.5" x14ac:dyDescent="0.3">
      <c r="A41" s="42">
        <v>46063</v>
      </c>
      <c r="B41" s="15" t="s">
        <v>80</v>
      </c>
      <c r="C41" s="14" t="s">
        <v>55</v>
      </c>
      <c r="D41" s="66" t="s">
        <v>56</v>
      </c>
      <c r="E41" s="67"/>
      <c r="F41" s="68"/>
      <c r="G41" s="23">
        <v>12170.57</v>
      </c>
      <c r="H41" s="23"/>
    </row>
    <row r="42" spans="1:9" ht="19.5" x14ac:dyDescent="0.3">
      <c r="A42" s="42">
        <v>46063</v>
      </c>
      <c r="B42" s="15" t="s">
        <v>81</v>
      </c>
      <c r="C42" s="14" t="s">
        <v>57</v>
      </c>
      <c r="D42" s="66" t="s">
        <v>56</v>
      </c>
      <c r="E42" s="67"/>
      <c r="F42" s="68"/>
      <c r="G42" s="23">
        <v>6755.77</v>
      </c>
      <c r="H42" s="23"/>
    </row>
    <row r="43" spans="1:9" ht="19.5" x14ac:dyDescent="0.3">
      <c r="A43" s="42">
        <v>46063</v>
      </c>
      <c r="B43" s="15">
        <v>840411100208348</v>
      </c>
      <c r="C43" s="14" t="s">
        <v>7</v>
      </c>
      <c r="D43" s="65" t="s">
        <v>40</v>
      </c>
      <c r="E43" s="65"/>
      <c r="F43" s="65"/>
      <c r="G43" s="23">
        <v>11.28</v>
      </c>
      <c r="H43" s="23"/>
    </row>
    <row r="44" spans="1:9" ht="19.5" x14ac:dyDescent="0.3">
      <c r="A44" s="42">
        <v>46064</v>
      </c>
      <c r="B44" s="15">
        <v>553371000003982</v>
      </c>
      <c r="C44" s="14" t="s">
        <v>26</v>
      </c>
      <c r="D44" s="65" t="s">
        <v>40</v>
      </c>
      <c r="E44" s="65"/>
      <c r="F44" s="65"/>
      <c r="G44" s="23"/>
      <c r="H44" s="23">
        <v>11.28</v>
      </c>
    </row>
    <row r="45" spans="1:9" ht="19.5" x14ac:dyDescent="0.3">
      <c r="A45" s="42">
        <v>46064</v>
      </c>
      <c r="B45" s="15" t="s">
        <v>100</v>
      </c>
      <c r="C45" s="14" t="s">
        <v>41</v>
      </c>
      <c r="D45" s="65" t="s">
        <v>79</v>
      </c>
      <c r="E45" s="65"/>
      <c r="F45" s="65"/>
      <c r="G45" s="23">
        <v>416.76</v>
      </c>
      <c r="H45" s="23"/>
    </row>
    <row r="46" spans="1:9" ht="19.5" x14ac:dyDescent="0.3">
      <c r="A46" s="42">
        <v>46066</v>
      </c>
      <c r="B46" s="15">
        <v>553371000003982</v>
      </c>
      <c r="C46" s="14" t="s">
        <v>18</v>
      </c>
      <c r="D46" s="62" t="s">
        <v>62</v>
      </c>
      <c r="E46" s="63"/>
      <c r="F46" s="64"/>
      <c r="G46" s="23">
        <v>119712.43</v>
      </c>
      <c r="H46" s="23"/>
    </row>
    <row r="47" spans="1:9" ht="19.5" x14ac:dyDescent="0.3">
      <c r="A47" s="42">
        <v>46066</v>
      </c>
      <c r="B47" s="15">
        <v>553371000003982</v>
      </c>
      <c r="C47" s="14" t="s">
        <v>18</v>
      </c>
      <c r="D47" s="65" t="s">
        <v>82</v>
      </c>
      <c r="E47" s="65"/>
      <c r="F47" s="65"/>
      <c r="G47" s="23">
        <v>1399.94</v>
      </c>
      <c r="H47" s="23"/>
    </row>
    <row r="48" spans="1:9" ht="19.5" x14ac:dyDescent="0.3">
      <c r="A48" s="59">
        <v>46073</v>
      </c>
      <c r="B48" s="15">
        <v>553371000003982</v>
      </c>
      <c r="C48" s="60" t="s">
        <v>37</v>
      </c>
      <c r="D48" s="66" t="s">
        <v>83</v>
      </c>
      <c r="E48" s="67"/>
      <c r="F48" s="68"/>
      <c r="G48" s="61">
        <v>196593.26</v>
      </c>
      <c r="H48" s="23"/>
      <c r="I48" s="46"/>
    </row>
    <row r="49" spans="1:9" ht="19.5" x14ac:dyDescent="0.3">
      <c r="A49" s="59">
        <v>46073</v>
      </c>
      <c r="B49" s="15">
        <v>553371000003982</v>
      </c>
      <c r="C49" s="60" t="s">
        <v>36</v>
      </c>
      <c r="D49" s="66" t="s">
        <v>84</v>
      </c>
      <c r="E49" s="67"/>
      <c r="F49" s="68"/>
      <c r="G49" s="61">
        <v>326268.88</v>
      </c>
      <c r="H49" s="23"/>
      <c r="I49" s="46"/>
    </row>
    <row r="50" spans="1:9" ht="19.5" x14ac:dyDescent="0.3">
      <c r="A50" s="59">
        <v>46073</v>
      </c>
      <c r="B50" s="15">
        <v>553371000003982</v>
      </c>
      <c r="C50" s="60" t="s">
        <v>36</v>
      </c>
      <c r="D50" s="66" t="s">
        <v>85</v>
      </c>
      <c r="E50" s="67"/>
      <c r="F50" s="68"/>
      <c r="G50" s="61">
        <v>11904.59</v>
      </c>
      <c r="H50" s="23"/>
    </row>
    <row r="51" spans="1:9" ht="19.5" x14ac:dyDescent="0.3">
      <c r="A51" s="59">
        <v>46073</v>
      </c>
      <c r="B51" s="15">
        <v>553371000003982</v>
      </c>
      <c r="C51" s="60" t="s">
        <v>36</v>
      </c>
      <c r="D51" s="66" t="s">
        <v>86</v>
      </c>
      <c r="E51" s="67"/>
      <c r="F51" s="68"/>
      <c r="G51" s="61">
        <v>3451.3</v>
      </c>
      <c r="H51" s="23"/>
    </row>
    <row r="52" spans="1:9" ht="19.5" x14ac:dyDescent="0.3">
      <c r="A52" s="59">
        <v>46073</v>
      </c>
      <c r="B52" s="15">
        <v>553371000003982</v>
      </c>
      <c r="C52" s="60" t="s">
        <v>39</v>
      </c>
      <c r="D52" s="66" t="s">
        <v>87</v>
      </c>
      <c r="E52" s="67"/>
      <c r="F52" s="68"/>
      <c r="G52" s="61">
        <v>265861.96000000002</v>
      </c>
      <c r="H52" s="23"/>
    </row>
    <row r="53" spans="1:9" ht="19.5" x14ac:dyDescent="0.3">
      <c r="A53" s="59">
        <v>46073</v>
      </c>
      <c r="B53" s="15">
        <v>553371000003982</v>
      </c>
      <c r="C53" s="60" t="s">
        <v>39</v>
      </c>
      <c r="D53" s="66" t="s">
        <v>58</v>
      </c>
      <c r="E53" s="67"/>
      <c r="F53" s="68"/>
      <c r="G53" s="61">
        <v>73149.06</v>
      </c>
      <c r="H53" s="23"/>
    </row>
    <row r="54" spans="1:9" ht="19.5" x14ac:dyDescent="0.3">
      <c r="A54" s="59">
        <v>46073</v>
      </c>
      <c r="B54" s="15">
        <v>553371000003982</v>
      </c>
      <c r="C54" s="60" t="s">
        <v>57</v>
      </c>
      <c r="D54" s="65" t="s">
        <v>89</v>
      </c>
      <c r="E54" s="65"/>
      <c r="F54" s="65"/>
      <c r="G54" s="61">
        <v>213.73</v>
      </c>
      <c r="H54" s="23"/>
    </row>
    <row r="55" spans="1:9" ht="19.5" x14ac:dyDescent="0.3">
      <c r="A55" s="59">
        <v>46073</v>
      </c>
      <c r="B55" s="15">
        <v>553371000003982</v>
      </c>
      <c r="C55" s="60" t="s">
        <v>57</v>
      </c>
      <c r="D55" s="66" t="s">
        <v>88</v>
      </c>
      <c r="E55" s="67"/>
      <c r="F55" s="68"/>
      <c r="G55" s="61">
        <v>662.55</v>
      </c>
      <c r="H55" s="23"/>
    </row>
    <row r="56" spans="1:9" ht="19.5" x14ac:dyDescent="0.3">
      <c r="A56" s="59">
        <v>46073</v>
      </c>
      <c r="B56" s="15">
        <v>553371000003982</v>
      </c>
      <c r="C56" s="60" t="s">
        <v>59</v>
      </c>
      <c r="D56" s="65" t="s">
        <v>91</v>
      </c>
      <c r="E56" s="65"/>
      <c r="F56" s="65"/>
      <c r="G56" s="61">
        <v>124.67</v>
      </c>
      <c r="H56" s="23"/>
    </row>
    <row r="57" spans="1:9" ht="19.5" x14ac:dyDescent="0.3">
      <c r="A57" s="59">
        <v>46073</v>
      </c>
      <c r="B57" s="15">
        <v>553371000003982</v>
      </c>
      <c r="C57" s="60" t="s">
        <v>59</v>
      </c>
      <c r="D57" s="66" t="s">
        <v>90</v>
      </c>
      <c r="E57" s="67"/>
      <c r="F57" s="68"/>
      <c r="G57" s="61">
        <v>386.5</v>
      </c>
      <c r="H57" s="23"/>
      <c r="I57" s="46"/>
    </row>
    <row r="58" spans="1:9" ht="19.5" x14ac:dyDescent="0.3">
      <c r="A58" s="59">
        <v>46073</v>
      </c>
      <c r="B58" s="15">
        <v>553371000003982</v>
      </c>
      <c r="C58" s="14" t="s">
        <v>18</v>
      </c>
      <c r="D58" s="62" t="s">
        <v>62</v>
      </c>
      <c r="E58" s="63"/>
      <c r="F58" s="64"/>
      <c r="G58" s="61">
        <v>4822.99</v>
      </c>
      <c r="H58" s="23"/>
      <c r="I58" s="46"/>
    </row>
    <row r="59" spans="1:9" ht="19.5" x14ac:dyDescent="0.3">
      <c r="A59" s="42">
        <v>46076</v>
      </c>
      <c r="B59" s="15">
        <v>553371000003982</v>
      </c>
      <c r="C59" s="57" t="s">
        <v>92</v>
      </c>
      <c r="D59" s="62" t="s">
        <v>25</v>
      </c>
      <c r="E59" s="63"/>
      <c r="F59" s="64"/>
      <c r="G59" s="23">
        <v>17280.34</v>
      </c>
      <c r="H59" s="23"/>
      <c r="I59" s="46"/>
    </row>
    <row r="60" spans="1:9" ht="19.5" x14ac:dyDescent="0.3">
      <c r="A60" s="42">
        <v>46077</v>
      </c>
      <c r="B60" s="15">
        <v>553371000003982</v>
      </c>
      <c r="C60" s="57" t="s">
        <v>54</v>
      </c>
      <c r="D60" s="62" t="s">
        <v>93</v>
      </c>
      <c r="E60" s="63"/>
      <c r="F60" s="64"/>
      <c r="G60" s="23">
        <v>546</v>
      </c>
      <c r="H60" s="23"/>
      <c r="I60" s="46"/>
    </row>
    <row r="61" spans="1:9" ht="19.5" x14ac:dyDescent="0.3">
      <c r="A61" s="42">
        <v>46077</v>
      </c>
      <c r="B61" s="15">
        <v>870551100107119</v>
      </c>
      <c r="C61" s="14" t="s">
        <v>7</v>
      </c>
      <c r="D61" s="65" t="s">
        <v>40</v>
      </c>
      <c r="E61" s="65"/>
      <c r="F61" s="65"/>
      <c r="G61" s="23">
        <v>1.7</v>
      </c>
      <c r="H61" s="23"/>
    </row>
    <row r="62" spans="1:9" ht="19.5" x14ac:dyDescent="0.3">
      <c r="A62" s="42">
        <v>46078</v>
      </c>
      <c r="B62" s="15">
        <v>553371000003982</v>
      </c>
      <c r="C62" s="14" t="s">
        <v>26</v>
      </c>
      <c r="D62" s="62" t="s">
        <v>40</v>
      </c>
      <c r="E62" s="63"/>
      <c r="F62" s="64"/>
      <c r="G62" s="23"/>
      <c r="H62" s="23">
        <v>1.7</v>
      </c>
    </row>
    <row r="63" spans="1:9" ht="19.5" x14ac:dyDescent="0.3">
      <c r="A63" s="42">
        <v>46079</v>
      </c>
      <c r="B63" s="15" t="s">
        <v>101</v>
      </c>
      <c r="C63" s="14" t="s">
        <v>45</v>
      </c>
      <c r="D63" s="69" t="s">
        <v>94</v>
      </c>
      <c r="E63" s="69"/>
      <c r="F63" s="69"/>
      <c r="G63" s="23">
        <v>337805.99</v>
      </c>
      <c r="H63" s="23"/>
      <c r="I63" s="46">
        <v>7.42</v>
      </c>
    </row>
    <row r="64" spans="1:9" ht="19.5" x14ac:dyDescent="0.3">
      <c r="A64" s="42">
        <v>46079</v>
      </c>
      <c r="B64" s="15">
        <v>830571100093946</v>
      </c>
      <c r="C64" s="14" t="s">
        <v>7</v>
      </c>
      <c r="D64" s="62" t="s">
        <v>40</v>
      </c>
      <c r="E64" s="63"/>
      <c r="F64" s="64"/>
      <c r="G64" s="23">
        <v>1.7</v>
      </c>
      <c r="H64" s="23"/>
      <c r="I64" s="46">
        <v>56.8</v>
      </c>
    </row>
    <row r="65" spans="1:9" ht="19.5" x14ac:dyDescent="0.3">
      <c r="A65" s="42">
        <v>46080</v>
      </c>
      <c r="B65" s="15">
        <v>553371000003982</v>
      </c>
      <c r="C65" s="14" t="s">
        <v>26</v>
      </c>
      <c r="D65" s="62" t="s">
        <v>40</v>
      </c>
      <c r="E65" s="63"/>
      <c r="F65" s="64"/>
      <c r="G65" s="23"/>
      <c r="H65" s="23">
        <v>1.7</v>
      </c>
      <c r="I65" s="46">
        <v>3628.72</v>
      </c>
    </row>
    <row r="66" spans="1:9" ht="19.5" x14ac:dyDescent="0.3">
      <c r="A66" s="42">
        <v>46080</v>
      </c>
      <c r="B66" s="15">
        <v>553371000003982</v>
      </c>
      <c r="C66" s="14" t="s">
        <v>43</v>
      </c>
      <c r="D66" s="62" t="s">
        <v>44</v>
      </c>
      <c r="E66" s="63"/>
      <c r="F66" s="64"/>
      <c r="G66" s="23">
        <v>577.75</v>
      </c>
      <c r="H66" s="23"/>
      <c r="I66" s="46">
        <v>1539.3</v>
      </c>
    </row>
    <row r="67" spans="1:9" ht="19.5" x14ac:dyDescent="0.3">
      <c r="A67" s="42">
        <v>46080</v>
      </c>
      <c r="B67" s="15">
        <v>553371000003982</v>
      </c>
      <c r="C67" s="14" t="s">
        <v>27</v>
      </c>
      <c r="D67" s="69" t="s">
        <v>28</v>
      </c>
      <c r="E67" s="69"/>
      <c r="F67" s="69"/>
      <c r="G67" s="23">
        <v>170000</v>
      </c>
      <c r="H67" s="23"/>
      <c r="I67" s="46">
        <v>86.9</v>
      </c>
    </row>
    <row r="68" spans="1:9" ht="19.5" x14ac:dyDescent="0.3">
      <c r="A68" s="42">
        <v>46080</v>
      </c>
      <c r="B68" s="15">
        <v>553371000003982</v>
      </c>
      <c r="C68" s="14" t="s">
        <v>35</v>
      </c>
      <c r="D68" s="69" t="s">
        <v>95</v>
      </c>
      <c r="E68" s="69"/>
      <c r="F68" s="69"/>
      <c r="G68" s="23">
        <v>2559.4</v>
      </c>
      <c r="H68" s="23"/>
      <c r="I68" s="46">
        <v>1.85</v>
      </c>
    </row>
    <row r="69" spans="1:9" ht="19.5" x14ac:dyDescent="0.3">
      <c r="A69" s="42">
        <v>46080</v>
      </c>
      <c r="B69" s="15">
        <v>553371000003982</v>
      </c>
      <c r="C69" s="14" t="s">
        <v>35</v>
      </c>
      <c r="D69" s="69" t="s">
        <v>96</v>
      </c>
      <c r="E69" s="69"/>
      <c r="F69" s="69"/>
      <c r="G69" s="23">
        <v>11.23</v>
      </c>
      <c r="H69" s="23"/>
      <c r="I69" s="46">
        <v>573.58000000000004</v>
      </c>
    </row>
    <row r="70" spans="1:9" ht="19.5" x14ac:dyDescent="0.3">
      <c r="A70" s="42">
        <v>46080</v>
      </c>
      <c r="B70" s="15">
        <v>553371000003982</v>
      </c>
      <c r="C70" s="14" t="s">
        <v>18</v>
      </c>
      <c r="D70" s="62" t="s">
        <v>97</v>
      </c>
      <c r="E70" s="63"/>
      <c r="F70" s="64"/>
      <c r="G70" s="23">
        <v>105601.99</v>
      </c>
      <c r="H70" s="23"/>
      <c r="I70" s="46">
        <v>5587.26</v>
      </c>
    </row>
    <row r="71" spans="1:9" ht="19.5" x14ac:dyDescent="0.3">
      <c r="A71" s="42">
        <v>46080</v>
      </c>
      <c r="B71" s="15">
        <v>870581100176284</v>
      </c>
      <c r="C71" s="14" t="s">
        <v>7</v>
      </c>
      <c r="D71" s="62" t="s">
        <v>40</v>
      </c>
      <c r="E71" s="63"/>
      <c r="F71" s="64"/>
      <c r="G71" s="23">
        <v>1.7</v>
      </c>
      <c r="H71" s="23"/>
      <c r="I71" s="46">
        <v>113.85</v>
      </c>
    </row>
    <row r="72" spans="1:9" ht="19.5" x14ac:dyDescent="0.3">
      <c r="A72" s="42">
        <v>46080</v>
      </c>
      <c r="B72" s="15">
        <v>870581100176285</v>
      </c>
      <c r="C72" s="14" t="s">
        <v>7</v>
      </c>
      <c r="D72" s="62" t="s">
        <v>40</v>
      </c>
      <c r="E72" s="63"/>
      <c r="F72" s="64"/>
      <c r="G72" s="23">
        <v>1.7</v>
      </c>
      <c r="H72" s="23"/>
      <c r="I72" s="46">
        <v>3.71</v>
      </c>
    </row>
    <row r="73" spans="1:9" ht="19.5" x14ac:dyDescent="0.3">
      <c r="A73" s="54"/>
      <c r="B73" s="55"/>
      <c r="C73" s="55"/>
      <c r="D73" s="55"/>
      <c r="E73" s="55"/>
      <c r="F73" s="56"/>
      <c r="G73" s="24">
        <f>SUM(G25:G72)</f>
        <v>3816881.7300000004</v>
      </c>
      <c r="H73" s="35"/>
      <c r="I73" s="46">
        <v>2851.75</v>
      </c>
    </row>
    <row r="74" spans="1:9" ht="19.5" x14ac:dyDescent="0.3">
      <c r="A74" s="54"/>
      <c r="B74" s="55"/>
      <c r="C74" s="55"/>
      <c r="D74" s="55"/>
      <c r="E74" s="55"/>
      <c r="F74" s="56"/>
      <c r="G74" s="25" t="s">
        <v>11</v>
      </c>
      <c r="H74" s="28">
        <f>SUM(H25:H72)</f>
        <v>3300019.7800000003</v>
      </c>
      <c r="I74" s="46">
        <v>9.5399999999999991</v>
      </c>
    </row>
    <row r="75" spans="1:9" ht="19.5" x14ac:dyDescent="0.3">
      <c r="A75" s="70" t="s">
        <v>23</v>
      </c>
      <c r="B75" s="73"/>
      <c r="C75" s="73"/>
      <c r="D75" s="73"/>
      <c r="E75" s="73"/>
      <c r="F75" s="73"/>
      <c r="G75" s="74"/>
      <c r="H75" s="28">
        <v>630.37</v>
      </c>
      <c r="I75" s="46">
        <v>2489.52</v>
      </c>
    </row>
    <row r="76" spans="1:9" ht="19.5" x14ac:dyDescent="0.3">
      <c r="A76" s="70" t="s">
        <v>24</v>
      </c>
      <c r="B76" s="71"/>
      <c r="C76" s="71"/>
      <c r="D76" s="71"/>
      <c r="E76" s="71"/>
      <c r="F76" s="71"/>
      <c r="G76" s="72"/>
      <c r="H76" s="29">
        <v>921231.27</v>
      </c>
      <c r="I76" s="49">
        <v>8221.73</v>
      </c>
    </row>
    <row r="77" spans="1:9" ht="19.5" x14ac:dyDescent="0.3">
      <c r="A77" s="70" t="s">
        <v>16</v>
      </c>
      <c r="B77" s="71"/>
      <c r="C77" s="71"/>
      <c r="D77" s="71"/>
      <c r="E77" s="71"/>
      <c r="F77" s="71"/>
      <c r="G77" s="72"/>
      <c r="H77" s="29">
        <v>25171.93</v>
      </c>
      <c r="I77" s="50">
        <f>SUBTOTAL(9,I63:I76)</f>
        <v>25171.93</v>
      </c>
    </row>
    <row r="78" spans="1:9" ht="19.5" x14ac:dyDescent="0.3">
      <c r="A78" s="70" t="s">
        <v>22</v>
      </c>
      <c r="B78" s="71"/>
      <c r="C78" s="71"/>
      <c r="D78" s="71"/>
      <c r="E78" s="71"/>
      <c r="F78" s="71"/>
      <c r="G78" s="72"/>
      <c r="H78" s="28">
        <f>H21+H22+H74+H77-G73</f>
        <v>921861.63999999966</v>
      </c>
    </row>
    <row r="79" spans="1:9" ht="19.5" x14ac:dyDescent="0.3">
      <c r="A79" s="43"/>
      <c r="B79" s="16"/>
      <c r="C79" s="16"/>
      <c r="D79" s="16"/>
      <c r="E79" s="16"/>
      <c r="F79" s="16"/>
      <c r="G79" s="16"/>
      <c r="H79" s="16"/>
      <c r="I79" s="46"/>
    </row>
    <row r="80" spans="1:9" ht="19.5" x14ac:dyDescent="0.3">
      <c r="A80" s="48" t="s">
        <v>102</v>
      </c>
      <c r="B80" s="48"/>
      <c r="C80" s="48"/>
      <c r="D80" s="27"/>
      <c r="E80" s="27"/>
      <c r="F80" s="27"/>
      <c r="G80" s="27"/>
      <c r="H80" s="17"/>
      <c r="I80" s="36"/>
    </row>
    <row r="81" spans="1:9" ht="19.5" x14ac:dyDescent="0.3">
      <c r="A81" s="44"/>
      <c r="B81" s="48"/>
      <c r="C81" s="48"/>
      <c r="D81" s="27"/>
      <c r="E81" s="27"/>
      <c r="F81" s="27"/>
      <c r="G81" s="27"/>
      <c r="H81" s="58"/>
      <c r="I81" s="37"/>
    </row>
    <row r="82" spans="1:9" ht="19.5" x14ac:dyDescent="0.3">
      <c r="A82" s="44"/>
      <c r="B82" s="48"/>
      <c r="C82" s="48"/>
      <c r="D82" s="27"/>
      <c r="E82" s="27"/>
      <c r="F82" s="27"/>
      <c r="G82" s="27"/>
      <c r="H82" s="17"/>
      <c r="I82" s="34"/>
    </row>
    <row r="83" spans="1:9" ht="19.5" x14ac:dyDescent="0.3">
      <c r="A83" s="44"/>
      <c r="B83" s="48"/>
      <c r="C83" s="48"/>
      <c r="D83" s="27"/>
      <c r="E83" s="27"/>
      <c r="F83" s="27"/>
      <c r="G83" s="27"/>
      <c r="H83" s="17"/>
    </row>
    <row r="84" spans="1:9" ht="19.5" x14ac:dyDescent="0.3">
      <c r="A84" s="44"/>
      <c r="B84" s="48"/>
      <c r="C84" s="48"/>
      <c r="D84" s="27"/>
      <c r="E84" s="27"/>
      <c r="F84" s="27"/>
      <c r="G84" s="27"/>
      <c r="H84" s="17"/>
    </row>
    <row r="85" spans="1:9" ht="19.5" x14ac:dyDescent="0.3">
      <c r="A85" s="44"/>
      <c r="B85" s="48"/>
      <c r="C85" s="48"/>
      <c r="D85" s="27"/>
      <c r="E85" s="27"/>
      <c r="F85" s="27"/>
      <c r="G85" s="27"/>
      <c r="H85" s="17"/>
    </row>
    <row r="86" spans="1:9" ht="19.5" x14ac:dyDescent="0.3">
      <c r="A86" s="17" t="s">
        <v>61</v>
      </c>
      <c r="B86" s="17"/>
      <c r="C86" s="17"/>
      <c r="D86" s="51"/>
      <c r="F86" s="51" t="s">
        <v>31</v>
      </c>
      <c r="G86" s="51"/>
      <c r="H86" s="32"/>
      <c r="I86" s="34"/>
    </row>
    <row r="87" spans="1:9" ht="19.5" x14ac:dyDescent="0.3">
      <c r="A87" s="51"/>
      <c r="B87" s="51"/>
      <c r="C87" s="51"/>
      <c r="D87" s="51"/>
      <c r="E87" s="51"/>
      <c r="F87" s="51"/>
      <c r="G87" s="51"/>
      <c r="H87" s="33"/>
      <c r="I87" s="34"/>
    </row>
    <row r="88" spans="1:9" ht="19.5" x14ac:dyDescent="0.3">
      <c r="A88" s="51"/>
      <c r="B88" s="51"/>
      <c r="C88" s="26" t="s">
        <v>53</v>
      </c>
      <c r="D88" s="26"/>
      <c r="E88" s="51"/>
      <c r="F88" s="47" t="s">
        <v>30</v>
      </c>
      <c r="G88" s="51"/>
      <c r="H88" s="26"/>
    </row>
    <row r="89" spans="1:9" ht="19.5" x14ac:dyDescent="0.3">
      <c r="A89" s="51"/>
      <c r="B89" s="51"/>
      <c r="C89" s="26" t="s">
        <v>46</v>
      </c>
      <c r="D89" s="26"/>
      <c r="E89" s="51"/>
      <c r="F89" s="47" t="s">
        <v>42</v>
      </c>
      <c r="G89" s="51"/>
      <c r="H89" s="26"/>
    </row>
    <row r="90" spans="1:9" ht="19.5" x14ac:dyDescent="0.3">
      <c r="A90" s="51"/>
      <c r="B90" s="51"/>
      <c r="C90" s="26" t="s">
        <v>47</v>
      </c>
      <c r="D90" s="26"/>
      <c r="E90" s="51"/>
      <c r="F90" s="47" t="s">
        <v>29</v>
      </c>
      <c r="G90" s="51"/>
      <c r="H90" s="26"/>
    </row>
    <row r="91" spans="1:9" ht="19.5" x14ac:dyDescent="0.3">
      <c r="A91"/>
      <c r="F91" s="47"/>
      <c r="H91" s="47"/>
    </row>
    <row r="92" spans="1:9" ht="19.5" x14ac:dyDescent="0.3">
      <c r="A92"/>
      <c r="F92" s="47"/>
      <c r="H92" s="47"/>
      <c r="I92" s="47"/>
    </row>
    <row r="93" spans="1:9" ht="19.5" x14ac:dyDescent="0.3">
      <c r="A93"/>
      <c r="F93" s="47"/>
      <c r="H93" s="47"/>
      <c r="I93" s="47"/>
    </row>
    <row r="94" spans="1:9" ht="19.5" x14ac:dyDescent="0.3">
      <c r="I94" s="47"/>
    </row>
  </sheetData>
  <autoFilter ref="A24:H78" xr:uid="{00000000-0009-0000-0000-000001000000}">
    <filterColumn colId="3" showButton="0"/>
    <filterColumn colId="4" showButton="0"/>
  </autoFilter>
  <mergeCells count="72">
    <mergeCell ref="A75:G75"/>
    <mergeCell ref="A76:G76"/>
    <mergeCell ref="A77:G77"/>
    <mergeCell ref="A78:G78"/>
    <mergeCell ref="D71:F71"/>
    <mergeCell ref="D67:F67"/>
    <mergeCell ref="D68:F68"/>
    <mergeCell ref="D69:F69"/>
    <mergeCell ref="D70:F70"/>
    <mergeCell ref="D72:F72"/>
    <mergeCell ref="D61:F61"/>
    <mergeCell ref="D62:F62"/>
    <mergeCell ref="D66:F66"/>
    <mergeCell ref="D63:F63"/>
    <mergeCell ref="D64:F64"/>
    <mergeCell ref="D65:F65"/>
    <mergeCell ref="D58:F58"/>
    <mergeCell ref="D60:F60"/>
    <mergeCell ref="D57:F5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9:F59"/>
    <mergeCell ref="D47:F47"/>
    <mergeCell ref="D40:F40"/>
    <mergeCell ref="D37:F37"/>
    <mergeCell ref="D38:F38"/>
    <mergeCell ref="D39:F39"/>
    <mergeCell ref="D43:F43"/>
    <mergeCell ref="D44:F44"/>
    <mergeCell ref="D46:F46"/>
    <mergeCell ref="D45:F45"/>
    <mergeCell ref="D32:F32"/>
    <mergeCell ref="D33:F33"/>
    <mergeCell ref="D29:F29"/>
    <mergeCell ref="D41:F41"/>
    <mergeCell ref="D42:F42"/>
    <mergeCell ref="D34:F34"/>
    <mergeCell ref="D35:F35"/>
    <mergeCell ref="D36:F36"/>
    <mergeCell ref="A22:F22"/>
    <mergeCell ref="D26:F26"/>
    <mergeCell ref="D25:F25"/>
    <mergeCell ref="D30:F30"/>
    <mergeCell ref="D31:F31"/>
    <mergeCell ref="A7:H7"/>
    <mergeCell ref="A8:F8"/>
    <mergeCell ref="G8:H8"/>
    <mergeCell ref="A9:F9"/>
    <mergeCell ref="G9:H9"/>
    <mergeCell ref="A10:F10"/>
    <mergeCell ref="G10:H11"/>
    <mergeCell ref="A11:F11"/>
    <mergeCell ref="D27:F27"/>
    <mergeCell ref="D28:F28"/>
    <mergeCell ref="D24:F24"/>
    <mergeCell ref="A12:H12"/>
    <mergeCell ref="A13:H13"/>
    <mergeCell ref="A14:H14"/>
    <mergeCell ref="A15:C15"/>
    <mergeCell ref="D15:H15"/>
    <mergeCell ref="A16:H16"/>
    <mergeCell ref="A18:D18"/>
    <mergeCell ref="A19:H19"/>
    <mergeCell ref="A20:H20"/>
    <mergeCell ref="A21:F21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6497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828675</xdr:colOff>
                <xdr:row>11</xdr:row>
                <xdr:rowOff>9525</xdr:rowOff>
              </to>
            </anchor>
          </objectPr>
        </oleObject>
      </mc:Choice>
      <mc:Fallback>
        <oleObject progId="Figura do Microsoft Word " shapeId="1064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 2026</vt:lpstr>
      <vt:lpstr>'FEVEREIRO 2026'!Area_de_impressao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2026-03-11T20:19:23Z</cp:lastPrinted>
  <dcterms:created xsi:type="dcterms:W3CDTF">2014-07-14T14:42:27Z</dcterms:created>
  <dcterms:modified xsi:type="dcterms:W3CDTF">2026-03-14T19:32:01Z</dcterms:modified>
</cp:coreProperties>
</file>