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PREST. CONTAS 2025 SEMPAPEL\CONVÊNIO 2152-2025 - DEMANDA 81801 - DEP GIL DINIZ - R$ 1.000.000,00 - EMERGENCIA SUS\PRESTAÇÃO DE CONTAS\2025\"/>
    </mc:Choice>
  </mc:AlternateContent>
  <bookViews>
    <workbookView xWindow="1020" yWindow="0" windowWidth="27720" windowHeight="12840"/>
  </bookViews>
  <sheets>
    <sheet name="Anexo RP12 - CONSOLIDADO" sheetId="1" r:id="rId1"/>
  </sheets>
  <definedNames>
    <definedName name="_xlnm.Print_Area" localSheetId="0">'Anexo RP12 - CONSOLIDADO'!$A$1:$G$97</definedName>
    <definedName name="_xlnm.Print_Titles" localSheetId="0">'Anexo RP12 - CONSOLIDADO'!$1:$19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C61" i="1"/>
  <c r="B61" i="1"/>
  <c r="F75" i="1" s="1"/>
  <c r="E60" i="1"/>
  <c r="D60" i="1"/>
  <c r="E59" i="1"/>
  <c r="D59" i="1"/>
  <c r="D58" i="1"/>
  <c r="E58" i="1" s="1"/>
  <c r="E57" i="1"/>
  <c r="D57" i="1"/>
  <c r="E56" i="1"/>
  <c r="D56" i="1"/>
  <c r="D55" i="1"/>
  <c r="E55" i="1" s="1"/>
  <c r="E54" i="1"/>
  <c r="D54" i="1"/>
  <c r="E53" i="1"/>
  <c r="D53" i="1"/>
  <c r="D52" i="1"/>
  <c r="E52" i="1" s="1"/>
  <c r="E51" i="1"/>
  <c r="D51" i="1"/>
  <c r="E50" i="1"/>
  <c r="D50" i="1"/>
  <c r="D49" i="1"/>
  <c r="E49" i="1" s="1"/>
  <c r="E48" i="1"/>
  <c r="D48" i="1"/>
  <c r="E47" i="1"/>
  <c r="D47" i="1"/>
  <c r="E46" i="1"/>
  <c r="D45" i="1"/>
  <c r="D61" i="1" s="1"/>
  <c r="F31" i="1"/>
  <c r="F28" i="1"/>
  <c r="F76" i="1" l="1"/>
  <c r="F78" i="1" s="1"/>
  <c r="F34" i="1"/>
  <c r="F74" i="1" s="1"/>
  <c r="E45" i="1"/>
  <c r="E61" i="1" s="1"/>
</calcChain>
</file>

<file path=xl/comments1.xml><?xml version="1.0" encoding="utf-8"?>
<comments xmlns="http://schemas.openxmlformats.org/spreadsheetml/2006/main">
  <authors>
    <author>USUARIO</author>
  </authors>
  <commentList>
    <comment ref="A39" authorId="0" shapeId="0">
      <text>
        <r>
          <rPr>
            <b/>
            <sz val="9"/>
            <color indexed="81"/>
            <rFont val="Tahoma"/>
            <family val="2"/>
          </rPr>
          <t>ATENÇÃO - Para digitar neste campo, clique duas vezes, digite e depois clique fora do campo.</t>
        </r>
      </text>
    </comment>
  </commentList>
</comments>
</file>

<file path=xl/sharedStrings.xml><?xml version="1.0" encoding="utf-8"?>
<sst xmlns="http://schemas.openxmlformats.org/spreadsheetml/2006/main" count="90" uniqueCount="89">
  <si>
    <t>ANEXO  RP 12 - CONSOLIDADO</t>
  </si>
  <si>
    <t>REPASSES AO TERCEIRO SETOR</t>
  </si>
  <si>
    <t>DEMONSTRATIVO INTEGRAL DAS RECEITAS E DESPESAS</t>
  </si>
  <si>
    <t>TERMO DE CONVÊNIO</t>
  </si>
  <si>
    <r>
      <rPr>
        <b/>
        <sz val="12"/>
        <color indexed="8"/>
        <rFont val="Calibri"/>
        <family val="2"/>
      </rPr>
      <t xml:space="preserve">ÓRGÃO PÚBLICO CONVENENTE: </t>
    </r>
    <r>
      <rPr>
        <sz val="12"/>
        <color indexed="8"/>
        <rFont val="Calibri"/>
        <family val="2"/>
      </rPr>
      <t>SECRETARIA DE ESTADO DA SAÚDE</t>
    </r>
  </si>
  <si>
    <r>
      <t xml:space="preserve">CONVENIADA: </t>
    </r>
    <r>
      <rPr>
        <sz val="12"/>
        <color indexed="8"/>
        <rFont val="Calibri"/>
        <family val="2"/>
      </rPr>
      <t>FUNDAÇÃO FACULDADE REGIONAL MEDICINA DE SÃO JOSÉ DO RIO PRETO</t>
    </r>
  </si>
  <si>
    <r>
      <t xml:space="preserve">CNPJ: </t>
    </r>
    <r>
      <rPr>
        <sz val="12"/>
        <color indexed="8"/>
        <rFont val="Calibri"/>
        <family val="2"/>
      </rPr>
      <t>60.003.761/0001-29</t>
    </r>
  </si>
  <si>
    <r>
      <t xml:space="preserve">ENDEREÇO e CEP: </t>
    </r>
    <r>
      <rPr>
        <sz val="12"/>
        <color indexed="8"/>
        <rFont val="Calibri"/>
        <family val="2"/>
      </rPr>
      <t>AVENIDA BRIGADEIRO FARIA LIMA Nº 5544 – BAIRRO SÃO PEDRO – CEP. 15090-000</t>
    </r>
  </si>
  <si>
    <t>RESPONSÁVEL(IS) PELA ENTIDADE: HORÁCIO JOSÉ RAMALHO</t>
  </si>
  <si>
    <r>
      <t>CPF:</t>
    </r>
    <r>
      <rPr>
        <sz val="12"/>
        <color indexed="8"/>
        <rFont val="Calibri"/>
        <family val="2"/>
      </rPr>
      <t xml:space="preserve"> 862.581.848-04</t>
    </r>
  </si>
  <si>
    <r>
      <t xml:space="preserve">OBJETO:  </t>
    </r>
    <r>
      <rPr>
        <sz val="12"/>
        <color indexed="8"/>
        <rFont val="Calibri"/>
        <family val="2"/>
      </rPr>
      <t>CUSTEIO - FOLHA DE PAGAMENTO, MATERIAL DE CONSUMO E ENERGIA ELÉTRICA</t>
    </r>
  </si>
  <si>
    <r>
      <t xml:space="preserve">EXERCÍCIO: </t>
    </r>
    <r>
      <rPr>
        <sz val="12"/>
        <color indexed="8"/>
        <rFont val="Calibri"/>
        <family val="2"/>
      </rPr>
      <t>2025</t>
    </r>
  </si>
  <si>
    <t>DEZEMBRO</t>
  </si>
  <si>
    <r>
      <t xml:space="preserve">ORIGEM DOS RECURSOS (1): </t>
    </r>
    <r>
      <rPr>
        <sz val="12"/>
        <color indexed="8"/>
        <rFont val="Calibri"/>
        <family val="2"/>
      </rPr>
      <t>ESTADUAL</t>
    </r>
  </si>
  <si>
    <t>DOCUMENTO</t>
  </si>
  <si>
    <t>DATA</t>
  </si>
  <si>
    <t>VIGÊNCIA</t>
  </si>
  <si>
    <t>VALOR - R$</t>
  </si>
  <si>
    <t>Convênio SES n° 2152/2025</t>
  </si>
  <si>
    <t>DEMONSTRATIVO DOS RECURSOS DISPONÍVEIS NO EXERCÍCIO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</si>
  <si>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</si>
  <si>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</si>
  <si>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</si>
  <si>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</si>
  <si>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</si>
  <si>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(A) SALDO DO MÊS ANTERIOR</t>
  </si>
  <si>
    <t>(B) REPASSES PÚBLICOS NO EXERCÍCIO</t>
  </si>
  <si>
    <t>(C)RECEITAS COM APLICAÇÕES FINANCEIRAS DOS REPASSES PÚBLICOS</t>
  </si>
  <si>
    <t>(D) OUTRAS RECEITAS DECORRENTES DA EXECUÇÃO DO AJUSTE (3)</t>
  </si>
  <si>
    <t>(E) TOTAL DE RECURSOS PÚBLICOS (A+B+C+D)</t>
  </si>
  <si>
    <t>(F) RECURSOS PRÓPRIOS DA ENTIDADE BENEFICIÁRIA</t>
  </si>
  <si>
    <t>(G) TOTAL DE RECURSOS DISPONÍVEIS NO MÊS (E+F)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</si>
  <si>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</si>
  <si>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</si>
  <si>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</si>
  <si>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r>
      <t xml:space="preserve">O(s) signatário(s), na qualidade de representante(s) da </t>
    </r>
    <r>
      <rPr>
        <u/>
        <sz val="12"/>
        <color indexed="8"/>
        <rFont val="Calibri"/>
        <family val="2"/>
      </rPr>
      <t>Fundação Faculdade Regional de Medicina de São José do Rio Preto</t>
    </r>
    <r>
      <rPr>
        <sz val="12"/>
        <color indexed="8"/>
        <rFont val="Calibri"/>
        <family val="2"/>
      </rPr>
      <t xml:space="preserve"> vem indicar, na forma abaixo detalhada, as despesas incorridas e pagas no mês de outubro de 2025 bem como as despesas a pagar no exercício seguinte.</t>
    </r>
  </si>
  <si>
    <t>DEMONSTRATIVO DAS DESPESAS INCORRIDAS NO EXERCÍCIO</t>
  </si>
  <si>
    <t>ORIGEM DOS RECURSOS (4): ESTADUAL</t>
  </si>
  <si>
    <t>CATEGORIA OU FINALIDADE DA DESPESA (8)</t>
  </si>
  <si>
    <t>DESPESAS CONTABILIZADAS NESTE EXERCÍCIO (R$)</t>
  </si>
  <si>
    <t>DESPESAS CONTABILIZADAS EM EXERCÍCIOS ANTERIORES E PAGAS NESTE EXERCÍCIO (R$) (H)</t>
  </si>
  <si>
    <t>DESPESAS CONTABILIZADAS NESTE EXERCÍCIO E PAGAS NESTE EXERCÍCIO (R$) (I)</t>
  </si>
  <si>
    <t>TOTAL DE DESPESAS PAGAS NESTE EXERCÍCIO( R$) (J=H+I)</t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</si>
  <si>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</si>
  <si>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</si>
  <si>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</si>
  <si>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</si>
  <si>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</si>
  <si>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</si>
  <si>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</si>
  <si>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</si>
  <si>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Outros serviços de terceiros</t>
  </si>
  <si>
    <t>Locação de imóveis</t>
  </si>
  <si>
    <t>Locações diversas</t>
  </si>
  <si>
    <t>Utilidades públicas (7)</t>
  </si>
  <si>
    <t>Combustível</t>
  </si>
  <si>
    <t>Bens e materais permanentes</t>
  </si>
  <si>
    <t>Obras</t>
  </si>
  <si>
    <t>Despesas financeiras e bancárias (**)</t>
  </si>
  <si>
    <t>Outras despesas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</si>
  <si>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</si>
  <si>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</si>
  <si>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</si>
  <si>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</si>
  <si>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</si>
  <si>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</si>
  <si>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deve  aparecer na Coluna DESPESAS CONTABILIZADAS NESTE EXERCÍCIO A PAGAR EM EXERCÍCIOS SEGUINTES, uma vez que tais descontos ou multas são contabilizados em contas de receitas ou despesas. Assim sendo, deverá ser indicado como nota de rodapé os valores e as respectivas contas de receitas e despesas.</t>
  </si>
  <si>
    <t>(*) Apenas para entidades da área da Saúde.</t>
  </si>
  <si>
    <t>(**) Não permitido conforme cláusula do Convênio / Termo aditivo.</t>
  </si>
  <si>
    <t>DEMONSTRATIVO DO SALDO FINANCEIRO NO EXERCÍCIO</t>
  </si>
  <si>
    <t>(G) TOTAL DE RECURSOS DISPONÍVEL NO MÊS</t>
  </si>
  <si>
    <t>(J) DESPESAS PAGAS NO MÊS (H+I)</t>
  </si>
  <si>
    <t>(K) RECURSO PÚBLICO NÃO APLICADO [E-(J-F)]</t>
  </si>
  <si>
    <t>(L) VALOR DEVOLVIDO AO ÓRGÃO PÚBLICO</t>
  </si>
  <si>
    <t>(M) VALOR AUTORIZADO PARA APLICAÇÃO NO MÊS SEGUINTE (K-L)</t>
  </si>
  <si>
    <t>Declaro(amos), na qualidade de responsável(is) pela entidade supra epigrafada, sob as penas da Lei, que a despesa relacionada comprova a exata aplicação dios recursos recebidos para os fins indicados, conforme programa de trabalho aprovado, proposto ao Órgão Público Convenente.</t>
  </si>
  <si>
    <r>
      <t xml:space="preserve">LOCAL e DATA: </t>
    </r>
    <r>
      <rPr>
        <sz val="12"/>
        <color indexed="8"/>
        <rFont val="Arial"/>
        <family val="2"/>
      </rPr>
      <t>São José do Rio Preto-SP, 16 de janeiro de 2026.</t>
    </r>
  </si>
  <si>
    <r>
      <t xml:space="preserve">RESPONSÁVEL: </t>
    </r>
    <r>
      <rPr>
        <sz val="12"/>
        <color indexed="8"/>
        <rFont val="Arial"/>
        <family val="2"/>
      </rPr>
      <t>(nome, cargo e assinatura)</t>
    </r>
  </si>
  <si>
    <t>_______________________________________</t>
  </si>
  <si>
    <t>Dr. Horácio José Ramalho</t>
  </si>
  <si>
    <t xml:space="preserve"> Diretor Executivo</t>
  </si>
  <si>
    <t>____________________________________</t>
  </si>
  <si>
    <t>__________________________________________</t>
  </si>
  <si>
    <t>_____________________________________</t>
  </si>
  <si>
    <t>Dr. José Paulo Cipullo</t>
  </si>
  <si>
    <t>Dra. Marcia Wakai Catelan</t>
  </si>
  <si>
    <t>Dra. Silvia Aparecida Perea</t>
  </si>
  <si>
    <t xml:space="preserve">Conselho Fiscal </t>
  </si>
  <si>
    <t>Conselho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</si>
</sst>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dd/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2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44" fontId="3" fillId="2" borderId="3" xfId="1" applyFont="1" applyFill="1" applyBorder="1" applyAlignment="1">
      <alignment horizontal="center" vertical="center"/>
    </xf>
    <xf numFmtId="44" fontId="0" fillId="0" borderId="0" xfId="0" applyNumberFormat="1"/>
    <xf numFmtId="0" fontId="3" fillId="2" borderId="0" xfId="0" applyFont="1" applyFill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/>
    <xf numFmtId="4" fontId="3" fillId="2" borderId="3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4" fontId="2" fillId="2" borderId="3" xfId="0" applyNumberFormat="1" applyFont="1" applyFill="1" applyBorder="1"/>
    <xf numFmtId="4" fontId="7" fillId="0" borderId="0" xfId="0" applyNumberFormat="1" applyFont="1"/>
    <xf numFmtId="4" fontId="0" fillId="0" borderId="0" xfId="0" applyNumberFormat="1"/>
    <xf numFmtId="0" fontId="3" fillId="3" borderId="1" xfId="0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4" fontId="2" fillId="3" borderId="3" xfId="0" applyNumberFormat="1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/>
    <xf numFmtId="0" fontId="3" fillId="0" borderId="3" xfId="0" applyFont="1" applyBorder="1" applyAlignment="1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44" fontId="3" fillId="2" borderId="3" xfId="1" applyFont="1" applyFill="1" applyBorder="1"/>
    <xf numFmtId="44" fontId="3" fillId="0" borderId="3" xfId="1" applyFont="1" applyBorder="1"/>
    <xf numFmtId="0" fontId="9" fillId="0" borderId="0" xfId="0" applyFont="1" applyAlignment="1">
      <alignment wrapText="1"/>
    </xf>
    <xf numFmtId="0" fontId="3" fillId="0" borderId="3" xfId="0" applyFont="1" applyBorder="1" applyAlignment="1"/>
    <xf numFmtId="0" fontId="2" fillId="0" borderId="3" xfId="0" applyFont="1" applyBorder="1"/>
    <xf numFmtId="44" fontId="2" fillId="4" borderId="3" xfId="1" applyFont="1" applyFill="1" applyBorder="1"/>
    <xf numFmtId="0" fontId="3" fillId="0" borderId="8" xfId="0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4" fontId="2" fillId="4" borderId="3" xfId="0" applyNumberFormat="1" applyFont="1" applyFill="1" applyBorder="1"/>
    <xf numFmtId="4" fontId="2" fillId="0" borderId="3" xfId="0" applyNumberFormat="1" applyFont="1" applyBorder="1"/>
    <xf numFmtId="44" fontId="1" fillId="0" borderId="0" xfId="1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3" fillId="0" borderId="0" xfId="2" applyNumberFormat="1" applyFont="1" applyFill="1" applyBorder="1" applyAlignment="1">
      <alignment horizontal="center" vertical="top"/>
    </xf>
    <xf numFmtId="0" fontId="13" fillId="0" borderId="0" xfId="2" applyNumberFormat="1" applyFont="1" applyFill="1" applyBorder="1" applyAlignment="1">
      <alignment vertical="top"/>
    </xf>
    <xf numFmtId="0" fontId="13" fillId="0" borderId="0" xfId="2" applyNumberFormat="1" applyFont="1" applyFill="1" applyAlignment="1">
      <alignment horizontal="center" vertical="top"/>
    </xf>
    <xf numFmtId="0" fontId="13" fillId="0" borderId="0" xfId="2" applyNumberFormat="1" applyFont="1" applyFill="1" applyAlignment="1">
      <alignment vertical="top" wrapText="1"/>
    </xf>
    <xf numFmtId="0" fontId="13" fillId="0" borderId="0" xfId="2" applyNumberFormat="1" applyFont="1" applyFill="1" applyAlignment="1">
      <alignment horizontal="center" vertical="top"/>
    </xf>
    <xf numFmtId="0" fontId="12" fillId="0" borderId="0" xfId="2" applyNumberFormat="1" applyFont="1" applyFill="1" applyBorder="1" applyAlignment="1">
      <alignment horizontal="center" vertical="center"/>
    </xf>
    <xf numFmtId="0" fontId="12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horizontal="center"/>
    </xf>
    <xf numFmtId="0" fontId="13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vertical="center"/>
    </xf>
    <xf numFmtId="0" fontId="13" fillId="0" borderId="0" xfId="2" applyFont="1" applyFill="1" applyAlignment="1">
      <alignment horizontal="center"/>
    </xf>
    <xf numFmtId="0" fontId="13" fillId="0" borderId="0" xfId="2" applyFont="1" applyFill="1" applyBorder="1" applyAlignment="1">
      <alignment horizontal="center" vertical="center"/>
    </xf>
    <xf numFmtId="164" fontId="13" fillId="0" borderId="0" xfId="2" applyNumberFormat="1" applyFont="1" applyFill="1" applyAlignment="1">
      <alignment horizontal="center"/>
    </xf>
    <xf numFmtId="164" fontId="14" fillId="0" borderId="0" xfId="2" applyNumberFormat="1" applyFont="1" applyFill="1" applyAlignment="1"/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0</xdr:col>
      <xdr:colOff>1628775</xdr:colOff>
      <xdr:row>5</xdr:row>
      <xdr:rowOff>0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514475" cy="83820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K97"/>
  <sheetViews>
    <sheetView showGridLines="0" tabSelected="1" topLeftCell="A4" zoomScale="85" zoomScaleNormal="85" workbookViewId="0">
      <selection activeCell="D27" sqref="D27"/>
    </sheetView>
  </sheetViews>
  <sheetFormatPr defaultRowHeight="15" x14ac:dyDescent="0.25"/>
  <cols>
    <col min="1" max="1" width="36.42578125" customWidth="1"/>
    <col min="2" max="2" width="25.42578125" customWidth="1"/>
    <col min="3" max="3" width="25.28515625" bestFit="1" customWidth="1"/>
    <col min="4" max="4" width="28.28515625" customWidth="1"/>
    <col min="5" max="5" width="25" customWidth="1"/>
    <col min="6" max="6" width="27.5703125" customWidth="1"/>
    <col min="7" max="7" width="10.85546875" hidden="1" customWidth="1"/>
    <col min="8" max="8" width="10.7109375" bestFit="1" customWidth="1"/>
    <col min="9" max="9" width="17.140625" bestFit="1" customWidth="1"/>
  </cols>
  <sheetData>
    <row r="4" spans="1:7" ht="15.75" x14ac:dyDescent="0.25">
      <c r="A4" s="1" t="s">
        <v>0</v>
      </c>
      <c r="B4" s="1"/>
      <c r="C4" s="1"/>
      <c r="D4" s="1"/>
      <c r="E4" s="1"/>
      <c r="F4" s="1"/>
    </row>
    <row r="5" spans="1:7" ht="15.75" x14ac:dyDescent="0.25">
      <c r="A5" s="1" t="s">
        <v>1</v>
      </c>
      <c r="B5" s="1"/>
      <c r="C5" s="1"/>
      <c r="D5" s="1"/>
      <c r="E5" s="1"/>
      <c r="F5" s="1"/>
    </row>
    <row r="6" spans="1:7" ht="15.75" x14ac:dyDescent="0.25">
      <c r="A6" s="2" t="s">
        <v>2</v>
      </c>
      <c r="B6" s="2"/>
      <c r="C6" s="2"/>
      <c r="D6" s="2"/>
      <c r="E6" s="2"/>
      <c r="F6" s="2"/>
      <c r="G6" s="3"/>
    </row>
    <row r="7" spans="1:7" ht="15.75" x14ac:dyDescent="0.25">
      <c r="A7" s="1" t="s">
        <v>3</v>
      </c>
      <c r="B7" s="1"/>
      <c r="C7" s="1"/>
      <c r="D7" s="1"/>
      <c r="E7" s="1"/>
      <c r="F7" s="1"/>
    </row>
    <row r="8" spans="1:7" ht="15.75" x14ac:dyDescent="0.25">
      <c r="A8" s="4"/>
      <c r="B8" s="4"/>
      <c r="C8" s="5"/>
      <c r="D8" s="4"/>
      <c r="E8" s="4"/>
      <c r="F8" s="4"/>
    </row>
    <row r="9" spans="1:7" ht="15.75" x14ac:dyDescent="0.25">
      <c r="A9" s="4" t="s">
        <v>4</v>
      </c>
      <c r="B9" s="4"/>
      <c r="C9" s="6"/>
      <c r="D9" s="6"/>
      <c r="E9" s="6"/>
      <c r="F9" s="6"/>
    </row>
    <row r="10" spans="1:7" ht="15.75" x14ac:dyDescent="0.25">
      <c r="A10" s="5" t="s">
        <v>5</v>
      </c>
      <c r="B10" s="7"/>
      <c r="C10" s="8"/>
      <c r="D10" s="8"/>
      <c r="E10" s="8"/>
      <c r="F10" s="8"/>
    </row>
    <row r="11" spans="1:7" ht="15.75" x14ac:dyDescent="0.25">
      <c r="A11" s="5" t="s">
        <v>6</v>
      </c>
      <c r="B11" s="4"/>
      <c r="C11" s="9"/>
      <c r="D11" s="9"/>
      <c r="E11" s="9"/>
      <c r="F11" s="4"/>
    </row>
    <row r="12" spans="1:7" ht="15.75" x14ac:dyDescent="0.25">
      <c r="A12" s="5" t="s">
        <v>7</v>
      </c>
      <c r="B12" s="4"/>
      <c r="C12" s="10"/>
      <c r="D12" s="10"/>
      <c r="E12" s="10"/>
      <c r="F12" s="10"/>
    </row>
    <row r="13" spans="1:7" ht="15.75" x14ac:dyDescent="0.25">
      <c r="A13" s="5" t="s">
        <v>8</v>
      </c>
      <c r="B13" s="9"/>
      <c r="C13" s="9"/>
      <c r="D13" s="9"/>
      <c r="E13" s="9"/>
    </row>
    <row r="14" spans="1:7" ht="15.75" x14ac:dyDescent="0.25">
      <c r="A14" s="5" t="s">
        <v>9</v>
      </c>
      <c r="B14" s="11"/>
      <c r="C14" s="12"/>
      <c r="D14" s="12"/>
      <c r="E14" s="13"/>
      <c r="F14" s="4"/>
    </row>
    <row r="15" spans="1:7" s="4" customFormat="1" ht="21" customHeight="1" x14ac:dyDescent="0.25">
      <c r="A15" s="14" t="s">
        <v>10</v>
      </c>
      <c r="B15" s="14"/>
      <c r="C15" s="14"/>
      <c r="D15" s="14"/>
      <c r="E15" s="14"/>
      <c r="F15" s="14"/>
    </row>
    <row r="16" spans="1:7" ht="15.75" x14ac:dyDescent="0.25">
      <c r="A16" s="5" t="s">
        <v>11</v>
      </c>
      <c r="B16" s="15" t="s">
        <v>12</v>
      </c>
      <c r="C16" s="16"/>
      <c r="D16" s="4"/>
      <c r="E16" s="4"/>
      <c r="F16" s="4"/>
    </row>
    <row r="17" spans="1:9" ht="15.75" x14ac:dyDescent="0.25">
      <c r="A17" s="17" t="s">
        <v>13</v>
      </c>
      <c r="B17" s="7"/>
      <c r="D17" s="4"/>
      <c r="E17" s="4"/>
      <c r="F17" s="4"/>
    </row>
    <row r="18" spans="1:9" ht="15.75" x14ac:dyDescent="0.25">
      <c r="A18" s="4"/>
      <c r="B18" s="7"/>
      <c r="D18" s="4"/>
      <c r="E18" s="4"/>
      <c r="F18" s="4"/>
    </row>
    <row r="19" spans="1:9" ht="15.75" x14ac:dyDescent="0.25">
      <c r="A19" s="4"/>
      <c r="B19" s="4"/>
      <c r="C19" s="4"/>
      <c r="D19" s="4"/>
      <c r="E19" s="4"/>
      <c r="F19" s="4"/>
    </row>
    <row r="20" spans="1:9" ht="15.75" x14ac:dyDescent="0.25">
      <c r="A20" s="18" t="s">
        <v>14</v>
      </c>
      <c r="B20" s="19"/>
      <c r="C20" s="20" t="s">
        <v>15</v>
      </c>
      <c r="D20" s="20" t="s">
        <v>16</v>
      </c>
      <c r="E20" s="20"/>
      <c r="F20" s="20" t="s">
        <v>17</v>
      </c>
    </row>
    <row r="21" spans="1:9" ht="15.75" x14ac:dyDescent="0.25">
      <c r="A21" s="21" t="s">
        <v>18</v>
      </c>
      <c r="B21" s="22"/>
      <c r="C21" s="23">
        <v>46010</v>
      </c>
      <c r="D21" s="23">
        <v>46387</v>
      </c>
      <c r="E21" s="24"/>
      <c r="F21" s="25">
        <v>1000000</v>
      </c>
      <c r="I21" s="26"/>
    </row>
    <row r="22" spans="1:9" ht="15.75" x14ac:dyDescent="0.25">
      <c r="A22" s="27"/>
      <c r="B22" s="27"/>
      <c r="C22" s="27"/>
      <c r="D22" s="27"/>
      <c r="E22" s="27"/>
      <c r="F22" s="27"/>
    </row>
    <row r="23" spans="1:9" ht="15.75" x14ac:dyDescent="0.25">
      <c r="A23" s="28" t="s">
        <v>19</v>
      </c>
      <c r="B23" s="28"/>
      <c r="C23" s="28"/>
      <c r="D23" s="28"/>
      <c r="E23" s="28"/>
      <c r="F23" s="28"/>
    </row>
    <row r="24" spans="1:9" ht="31.5" x14ac:dyDescent="0.25">
      <c r="A24" s="29" t="s">
        <v>20</v>
      </c>
      <c r="B24" s="29" t="s">
        <v>21</v>
      </c>
      <c r="C24" s="29" t="s">
        <v>22</v>
      </c>
      <c r="D24" s="29" t="s">
        <v>23</v>
      </c>
      <c r="E24" s="29"/>
      <c r="F24" s="29" t="s">
        <v>24</v>
      </c>
    </row>
    <row r="25" spans="1:9" ht="15.75" x14ac:dyDescent="0.25">
      <c r="A25" s="29"/>
      <c r="B25" s="29"/>
      <c r="C25" s="30">
        <v>46020</v>
      </c>
      <c r="D25" s="24">
        <v>202512290017155</v>
      </c>
      <c r="E25" s="29"/>
      <c r="F25" s="31">
        <v>1000000</v>
      </c>
    </row>
    <row r="26" spans="1:9" s="35" customFormat="1" ht="15.75" x14ac:dyDescent="0.25">
      <c r="A26" s="30"/>
      <c r="B26" s="32"/>
      <c r="C26" s="30"/>
      <c r="D26" s="33"/>
      <c r="E26" s="34"/>
      <c r="F26" s="31"/>
    </row>
    <row r="27" spans="1:9" ht="15.75" x14ac:dyDescent="0.25">
      <c r="A27" s="36" t="s">
        <v>25</v>
      </c>
      <c r="B27" s="37"/>
      <c r="C27" s="38"/>
      <c r="D27" s="39"/>
      <c r="E27" s="39"/>
      <c r="F27" s="40">
        <v>0</v>
      </c>
      <c r="I27" s="41"/>
    </row>
    <row r="28" spans="1:9" ht="15.75" x14ac:dyDescent="0.25">
      <c r="A28" s="36" t="s">
        <v>26</v>
      </c>
      <c r="B28" s="37"/>
      <c r="C28" s="38"/>
      <c r="D28" s="39"/>
      <c r="E28" s="39"/>
      <c r="F28" s="40">
        <f>SUM(F25:F26)</f>
        <v>1000000</v>
      </c>
    </row>
    <row r="29" spans="1:9" ht="15.75" x14ac:dyDescent="0.25">
      <c r="A29" s="36" t="s">
        <v>27</v>
      </c>
      <c r="B29" s="37"/>
      <c r="C29" s="38"/>
      <c r="D29" s="39"/>
      <c r="E29" s="39"/>
      <c r="F29" s="40">
        <v>520</v>
      </c>
      <c r="H29" s="42"/>
    </row>
    <row r="30" spans="1:9" ht="15.75" x14ac:dyDescent="0.25">
      <c r="A30" s="36" t="s">
        <v>28</v>
      </c>
      <c r="B30" s="37"/>
      <c r="C30" s="38"/>
      <c r="D30" s="39"/>
      <c r="E30" s="39"/>
      <c r="F30" s="40">
        <v>0</v>
      </c>
    </row>
    <row r="31" spans="1:9" ht="15.75" x14ac:dyDescent="0.25">
      <c r="A31" s="36" t="s">
        <v>29</v>
      </c>
      <c r="B31" s="37"/>
      <c r="C31" s="38"/>
      <c r="D31" s="39"/>
      <c r="E31" s="39"/>
      <c r="F31" s="40">
        <f>F27+F28+F29+F30</f>
        <v>1000520</v>
      </c>
    </row>
    <row r="32" spans="1:9" ht="15.75" x14ac:dyDescent="0.25">
      <c r="A32" s="43"/>
      <c r="B32" s="44"/>
      <c r="C32" s="45"/>
      <c r="D32" s="46"/>
      <c r="E32" s="46"/>
      <c r="F32" s="47"/>
    </row>
    <row r="33" spans="1:11" ht="15.75" x14ac:dyDescent="0.25">
      <c r="A33" s="36" t="s">
        <v>30</v>
      </c>
      <c r="B33" s="37"/>
      <c r="C33" s="38"/>
      <c r="D33" s="39"/>
      <c r="E33" s="39"/>
      <c r="F33" s="40">
        <v>0</v>
      </c>
    </row>
    <row r="34" spans="1:11" ht="15.75" x14ac:dyDescent="0.25">
      <c r="A34" s="48" t="s">
        <v>31</v>
      </c>
      <c r="B34" s="49"/>
      <c r="C34" s="50"/>
      <c r="D34" s="39"/>
      <c r="E34" s="39"/>
      <c r="F34" s="40">
        <f>F31+F33</f>
        <v>1000520</v>
      </c>
    </row>
    <row r="35" spans="1:11" ht="15.75" x14ac:dyDescent="0.25">
      <c r="A35" s="27" t="s">
        <v>32</v>
      </c>
      <c r="B35" s="27"/>
      <c r="C35" s="27"/>
      <c r="D35" s="27"/>
      <c r="E35" s="27"/>
      <c r="F35" s="27"/>
    </row>
    <row r="36" spans="1:11" ht="15.75" x14ac:dyDescent="0.25">
      <c r="A36" s="27" t="s">
        <v>33</v>
      </c>
      <c r="B36" s="27"/>
      <c r="C36" s="27"/>
      <c r="D36" s="27"/>
      <c r="E36" s="27"/>
      <c r="F36" s="27"/>
    </row>
    <row r="37" spans="1:11" ht="15.75" x14ac:dyDescent="0.25">
      <c r="A37" s="27" t="s">
        <v>34</v>
      </c>
      <c r="B37" s="27"/>
      <c r="C37" s="27"/>
      <c r="D37" s="27"/>
      <c r="E37" s="27"/>
      <c r="F37" s="27"/>
    </row>
    <row r="38" spans="1:11" ht="15.75" x14ac:dyDescent="0.25">
      <c r="A38" s="27"/>
      <c r="B38" s="27"/>
      <c r="C38" s="27"/>
      <c r="D38" s="27"/>
      <c r="E38" s="27"/>
      <c r="F38" s="27"/>
    </row>
    <row r="39" spans="1:11" ht="43.5" customHeight="1" x14ac:dyDescent="0.25">
      <c r="A39" s="51" t="s">
        <v>35</v>
      </c>
      <c r="B39" s="51"/>
      <c r="C39" s="51"/>
      <c r="D39" s="51"/>
      <c r="E39" s="51"/>
      <c r="F39" s="51"/>
    </row>
    <row r="40" spans="1:11" ht="15.75" x14ac:dyDescent="0.25">
      <c r="A40" s="4"/>
      <c r="B40" s="4"/>
      <c r="C40" s="4"/>
      <c r="D40" s="4"/>
      <c r="E40" s="4"/>
      <c r="F40" s="4"/>
    </row>
    <row r="41" spans="1:11" ht="15.75" x14ac:dyDescent="0.25">
      <c r="A41" s="4"/>
      <c r="B41" s="4"/>
      <c r="C41" s="4"/>
      <c r="D41" s="4"/>
      <c r="E41" s="4"/>
      <c r="F41" s="4"/>
    </row>
    <row r="42" spans="1:11" ht="15.75" x14ac:dyDescent="0.25">
      <c r="A42" s="52" t="s">
        <v>36</v>
      </c>
      <c r="B42" s="53"/>
      <c r="C42" s="53"/>
      <c r="D42" s="53"/>
      <c r="E42" s="53"/>
      <c r="F42" s="53"/>
    </row>
    <row r="43" spans="1:11" ht="15.75" x14ac:dyDescent="0.25">
      <c r="A43" s="54" t="s">
        <v>37</v>
      </c>
      <c r="B43" s="55"/>
      <c r="C43" s="55"/>
      <c r="D43" s="55"/>
      <c r="E43" s="55"/>
      <c r="F43" s="55"/>
    </row>
    <row r="44" spans="1:11" ht="78.75" x14ac:dyDescent="0.25">
      <c r="A44" s="56" t="s">
        <v>38</v>
      </c>
      <c r="B44" s="56" t="s">
        <v>39</v>
      </c>
      <c r="C44" s="56" t="s">
        <v>40</v>
      </c>
      <c r="D44" s="56" t="s">
        <v>41</v>
      </c>
      <c r="E44" s="56" t="s">
        <v>42</v>
      </c>
      <c r="F44" s="56" t="s">
        <v>43</v>
      </c>
    </row>
    <row r="45" spans="1:11" ht="15.75" x14ac:dyDescent="0.25">
      <c r="A45" s="57" t="s">
        <v>44</v>
      </c>
      <c r="B45" s="58">
        <v>0</v>
      </c>
      <c r="C45" s="59">
        <v>0</v>
      </c>
      <c r="D45" s="58">
        <f>B45</f>
        <v>0</v>
      </c>
      <c r="E45" s="58">
        <f>C45+D45</f>
        <v>0</v>
      </c>
      <c r="F45" s="59">
        <v>0</v>
      </c>
      <c r="G45" s="60"/>
      <c r="H45" s="60"/>
      <c r="I45" s="60"/>
      <c r="J45" s="60"/>
      <c r="K45" s="60"/>
    </row>
    <row r="46" spans="1:11" ht="15.75" x14ac:dyDescent="0.25">
      <c r="A46" s="57" t="s">
        <v>45</v>
      </c>
      <c r="B46" s="58">
        <v>0</v>
      </c>
      <c r="C46" s="59">
        <v>0</v>
      </c>
      <c r="D46" s="58">
        <v>0</v>
      </c>
      <c r="E46" s="58">
        <f t="shared" ref="E46:E60" si="0">C46+D46</f>
        <v>0</v>
      </c>
      <c r="F46" s="59">
        <v>0</v>
      </c>
    </row>
    <row r="47" spans="1:11" ht="15.75" x14ac:dyDescent="0.25">
      <c r="A47" s="57" t="s">
        <v>46</v>
      </c>
      <c r="B47" s="58">
        <v>0</v>
      </c>
      <c r="C47" s="58">
        <v>0</v>
      </c>
      <c r="D47" s="58">
        <f>B47</f>
        <v>0</v>
      </c>
      <c r="E47" s="58">
        <f t="shared" si="0"/>
        <v>0</v>
      </c>
      <c r="F47" s="59">
        <v>0</v>
      </c>
    </row>
    <row r="48" spans="1:11" ht="15.75" x14ac:dyDescent="0.25">
      <c r="A48" s="57" t="s">
        <v>47</v>
      </c>
      <c r="B48" s="58">
        <v>0</v>
      </c>
      <c r="C48" s="58">
        <v>0</v>
      </c>
      <c r="D48" s="58">
        <f t="shared" ref="D48:D60" si="1">B48</f>
        <v>0</v>
      </c>
      <c r="E48" s="58">
        <f t="shared" si="0"/>
        <v>0</v>
      </c>
      <c r="F48" s="59">
        <v>0</v>
      </c>
    </row>
    <row r="49" spans="1:9" ht="15.75" x14ac:dyDescent="0.25">
      <c r="A49" s="57" t="s">
        <v>48</v>
      </c>
      <c r="B49" s="58">
        <v>0</v>
      </c>
      <c r="C49" s="58">
        <v>0</v>
      </c>
      <c r="D49" s="58">
        <f t="shared" si="1"/>
        <v>0</v>
      </c>
      <c r="E49" s="58">
        <f t="shared" si="0"/>
        <v>0</v>
      </c>
      <c r="F49" s="59">
        <v>0</v>
      </c>
    </row>
    <row r="50" spans="1:9" ht="15.75" x14ac:dyDescent="0.25">
      <c r="A50" s="57" t="s">
        <v>49</v>
      </c>
      <c r="B50" s="58">
        <v>0</v>
      </c>
      <c r="C50" s="58">
        <v>0</v>
      </c>
      <c r="D50" s="58">
        <f t="shared" si="1"/>
        <v>0</v>
      </c>
      <c r="E50" s="58">
        <f t="shared" si="0"/>
        <v>0</v>
      </c>
      <c r="F50" s="59">
        <v>0</v>
      </c>
    </row>
    <row r="51" spans="1:9" ht="15.75" x14ac:dyDescent="0.25">
      <c r="A51" s="57" t="s">
        <v>50</v>
      </c>
      <c r="B51" s="58">
        <v>0</v>
      </c>
      <c r="C51" s="58">
        <v>0</v>
      </c>
      <c r="D51" s="58">
        <f t="shared" si="1"/>
        <v>0</v>
      </c>
      <c r="E51" s="58">
        <f t="shared" si="0"/>
        <v>0</v>
      </c>
      <c r="F51" s="59">
        <v>0</v>
      </c>
    </row>
    <row r="52" spans="1:9" ht="15.75" x14ac:dyDescent="0.25">
      <c r="A52" s="57" t="s">
        <v>51</v>
      </c>
      <c r="B52" s="58">
        <v>0</v>
      </c>
      <c r="C52" s="58">
        <v>0</v>
      </c>
      <c r="D52" s="58">
        <f t="shared" si="1"/>
        <v>0</v>
      </c>
      <c r="E52" s="58">
        <f t="shared" si="0"/>
        <v>0</v>
      </c>
      <c r="F52" s="59">
        <v>0</v>
      </c>
    </row>
    <row r="53" spans="1:9" ht="15.75" x14ac:dyDescent="0.25">
      <c r="A53" s="57" t="s">
        <v>52</v>
      </c>
      <c r="B53" s="58">
        <v>0</v>
      </c>
      <c r="C53" s="58">
        <v>0</v>
      </c>
      <c r="D53" s="58">
        <f t="shared" si="1"/>
        <v>0</v>
      </c>
      <c r="E53" s="58">
        <f t="shared" si="0"/>
        <v>0</v>
      </c>
      <c r="F53" s="59">
        <v>0</v>
      </c>
    </row>
    <row r="54" spans="1:9" ht="15.75" x14ac:dyDescent="0.25">
      <c r="A54" s="57" t="s">
        <v>53</v>
      </c>
      <c r="B54" s="58">
        <v>0</v>
      </c>
      <c r="C54" s="59">
        <v>0</v>
      </c>
      <c r="D54" s="58">
        <f t="shared" si="1"/>
        <v>0</v>
      </c>
      <c r="E54" s="58">
        <f t="shared" si="0"/>
        <v>0</v>
      </c>
      <c r="F54" s="59">
        <v>0</v>
      </c>
    </row>
    <row r="55" spans="1:9" ht="15.75" x14ac:dyDescent="0.25">
      <c r="A55" s="57" t="s">
        <v>54</v>
      </c>
      <c r="B55" s="58">
        <v>0</v>
      </c>
      <c r="C55" s="59">
        <v>0</v>
      </c>
      <c r="D55" s="58">
        <f t="shared" si="1"/>
        <v>0</v>
      </c>
      <c r="E55" s="58">
        <f t="shared" si="0"/>
        <v>0</v>
      </c>
      <c r="F55" s="59">
        <v>0</v>
      </c>
    </row>
    <row r="56" spans="1:9" ht="15.75" x14ac:dyDescent="0.25">
      <c r="A56" s="57" t="s">
        <v>55</v>
      </c>
      <c r="B56" s="58">
        <v>0</v>
      </c>
      <c r="C56" s="59">
        <v>0</v>
      </c>
      <c r="D56" s="58">
        <f t="shared" si="1"/>
        <v>0</v>
      </c>
      <c r="E56" s="58">
        <f t="shared" si="0"/>
        <v>0</v>
      </c>
      <c r="F56" s="59">
        <v>0</v>
      </c>
    </row>
    <row r="57" spans="1:9" ht="15.75" x14ac:dyDescent="0.25">
      <c r="A57" s="57" t="s">
        <v>56</v>
      </c>
      <c r="B57" s="58">
        <v>0</v>
      </c>
      <c r="C57" s="59">
        <v>0</v>
      </c>
      <c r="D57" s="58">
        <f t="shared" si="1"/>
        <v>0</v>
      </c>
      <c r="E57" s="58">
        <f t="shared" si="0"/>
        <v>0</v>
      </c>
      <c r="F57" s="59">
        <v>0</v>
      </c>
    </row>
    <row r="58" spans="1:9" ht="15.75" x14ac:dyDescent="0.25">
      <c r="A58" s="57" t="s">
        <v>57</v>
      </c>
      <c r="B58" s="58">
        <v>0</v>
      </c>
      <c r="C58" s="59">
        <v>0</v>
      </c>
      <c r="D58" s="58">
        <f t="shared" si="1"/>
        <v>0</v>
      </c>
      <c r="E58" s="58">
        <f t="shared" si="0"/>
        <v>0</v>
      </c>
      <c r="F58" s="59">
        <v>0</v>
      </c>
    </row>
    <row r="59" spans="1:9" ht="15.75" x14ac:dyDescent="0.25">
      <c r="A59" s="61" t="s">
        <v>58</v>
      </c>
      <c r="B59" s="59">
        <v>0</v>
      </c>
      <c r="C59" s="59">
        <v>0</v>
      </c>
      <c r="D59" s="58">
        <f t="shared" si="1"/>
        <v>0</v>
      </c>
      <c r="E59" s="58">
        <f t="shared" si="0"/>
        <v>0</v>
      </c>
      <c r="F59" s="59">
        <v>0</v>
      </c>
    </row>
    <row r="60" spans="1:9" ht="15.75" x14ac:dyDescent="0.25">
      <c r="A60" s="57" t="s">
        <v>59</v>
      </c>
      <c r="B60" s="59">
        <v>0</v>
      </c>
      <c r="C60" s="59">
        <v>0</v>
      </c>
      <c r="D60" s="58">
        <f t="shared" si="1"/>
        <v>0</v>
      </c>
      <c r="E60" s="58">
        <f t="shared" si="0"/>
        <v>0</v>
      </c>
      <c r="F60" s="59">
        <v>0</v>
      </c>
    </row>
    <row r="61" spans="1:9" ht="15.75" x14ac:dyDescent="0.25">
      <c r="A61" s="62" t="s">
        <v>60</v>
      </c>
      <c r="B61" s="63">
        <f>SUM(B45:B60)</f>
        <v>0</v>
      </c>
      <c r="C61" s="63">
        <f>SUM(C45:C60)</f>
        <v>0</v>
      </c>
      <c r="D61" s="63">
        <f>SUM(D45:D60)</f>
        <v>0</v>
      </c>
      <c r="E61" s="63">
        <f>SUM(E45:E60)</f>
        <v>0</v>
      </c>
      <c r="F61" s="63">
        <f>SUM(F45:F60)</f>
        <v>0</v>
      </c>
      <c r="I61" s="26"/>
    </row>
    <row r="62" spans="1:9" ht="15.75" x14ac:dyDescent="0.25">
      <c r="A62" s="64" t="s">
        <v>61</v>
      </c>
      <c r="B62" s="65"/>
      <c r="C62" s="65"/>
      <c r="D62" s="65"/>
      <c r="E62" s="65"/>
      <c r="F62" s="65"/>
    </row>
    <row r="63" spans="1:9" ht="15.75" x14ac:dyDescent="0.25">
      <c r="A63" s="66" t="s">
        <v>62</v>
      </c>
      <c r="B63" s="67"/>
      <c r="C63" s="67"/>
      <c r="D63" s="67"/>
      <c r="E63" s="67"/>
      <c r="F63" s="67"/>
    </row>
    <row r="64" spans="1:9" ht="15.75" x14ac:dyDescent="0.25">
      <c r="A64" s="66" t="s">
        <v>63</v>
      </c>
      <c r="B64" s="67"/>
      <c r="C64" s="67"/>
      <c r="D64" s="67"/>
      <c r="E64" s="67"/>
      <c r="F64" s="67"/>
    </row>
    <row r="65" spans="1:9" ht="15.75" x14ac:dyDescent="0.25">
      <c r="A65" s="66" t="s">
        <v>64</v>
      </c>
      <c r="B65" s="67"/>
      <c r="C65" s="67"/>
      <c r="D65" s="67"/>
      <c r="E65" s="67"/>
      <c r="F65" s="67"/>
    </row>
    <row r="66" spans="1:9" ht="15.75" x14ac:dyDescent="0.25">
      <c r="A66" s="66" t="s">
        <v>65</v>
      </c>
      <c r="B66" s="51"/>
      <c r="C66" s="51"/>
      <c r="D66" s="51"/>
      <c r="E66" s="51"/>
      <c r="F66" s="51"/>
    </row>
    <row r="67" spans="1:9" ht="67.5" customHeight="1" x14ac:dyDescent="0.25">
      <c r="A67" s="68" t="s">
        <v>66</v>
      </c>
      <c r="B67" s="69"/>
      <c r="C67" s="69"/>
      <c r="D67" s="69"/>
      <c r="E67" s="69"/>
      <c r="F67" s="69"/>
    </row>
    <row r="68" spans="1:9" ht="16.5" customHeight="1" x14ac:dyDescent="0.25">
      <c r="A68" s="66" t="s">
        <v>67</v>
      </c>
      <c r="B68" s="67"/>
      <c r="C68" s="67"/>
      <c r="D68" s="67"/>
      <c r="E68" s="67"/>
      <c r="F68" s="67"/>
    </row>
    <row r="69" spans="1:9" ht="15.75" x14ac:dyDescent="0.25">
      <c r="A69" s="4" t="s">
        <v>68</v>
      </c>
      <c r="B69" s="4"/>
      <c r="C69" s="4"/>
      <c r="D69" s="4"/>
      <c r="E69" s="4"/>
      <c r="F69" s="4"/>
    </row>
    <row r="70" spans="1:9" ht="15.75" x14ac:dyDescent="0.25">
      <c r="A70" s="4"/>
      <c r="B70" s="4"/>
      <c r="C70" s="4"/>
      <c r="D70" s="4"/>
      <c r="E70" s="4"/>
      <c r="F70" s="4"/>
    </row>
    <row r="71" spans="1:9" ht="15.75" x14ac:dyDescent="0.25">
      <c r="A71" s="4"/>
      <c r="B71" s="4"/>
      <c r="C71" s="4"/>
      <c r="D71" s="4"/>
      <c r="E71" s="4"/>
      <c r="F71" s="4"/>
    </row>
    <row r="72" spans="1:9" ht="15.75" x14ac:dyDescent="0.25">
      <c r="A72" s="4"/>
      <c r="B72" s="4"/>
      <c r="C72" s="4"/>
      <c r="D72" s="4"/>
      <c r="E72" s="4"/>
      <c r="F72" s="4"/>
    </row>
    <row r="73" spans="1:9" ht="15.75" x14ac:dyDescent="0.25">
      <c r="A73" s="52" t="s">
        <v>69</v>
      </c>
      <c r="B73" s="52"/>
      <c r="C73" s="52"/>
      <c r="D73" s="52"/>
      <c r="E73" s="52"/>
      <c r="F73" s="52"/>
    </row>
    <row r="74" spans="1:9" ht="15.75" x14ac:dyDescent="0.25">
      <c r="A74" s="55" t="s">
        <v>70</v>
      </c>
      <c r="B74" s="55"/>
      <c r="C74" s="55"/>
      <c r="D74" s="55"/>
      <c r="E74" s="61"/>
      <c r="F74" s="70">
        <f>F34</f>
        <v>1000520</v>
      </c>
    </row>
    <row r="75" spans="1:9" ht="15.75" x14ac:dyDescent="0.25">
      <c r="A75" s="55" t="s">
        <v>71</v>
      </c>
      <c r="B75" s="55"/>
      <c r="C75" s="55"/>
      <c r="D75" s="55"/>
      <c r="E75" s="61"/>
      <c r="F75" s="70">
        <f>B61</f>
        <v>0</v>
      </c>
    </row>
    <row r="76" spans="1:9" ht="15.75" x14ac:dyDescent="0.25">
      <c r="A76" s="55" t="s">
        <v>72</v>
      </c>
      <c r="B76" s="55"/>
      <c r="C76" s="55"/>
      <c r="D76" s="55"/>
      <c r="E76" s="61"/>
      <c r="F76" s="70">
        <f>F31-(F75-F33)</f>
        <v>1000520</v>
      </c>
    </row>
    <row r="77" spans="1:9" ht="15.75" x14ac:dyDescent="0.25">
      <c r="A77" s="55" t="s">
        <v>73</v>
      </c>
      <c r="B77" s="55"/>
      <c r="C77" s="55"/>
      <c r="D77" s="55"/>
      <c r="E77" s="61"/>
      <c r="F77" s="71">
        <v>0</v>
      </c>
      <c r="I77" s="26"/>
    </row>
    <row r="78" spans="1:9" ht="15.75" x14ac:dyDescent="0.25">
      <c r="A78" s="55" t="s">
        <v>74</v>
      </c>
      <c r="B78" s="55"/>
      <c r="C78" s="55"/>
      <c r="D78" s="55"/>
      <c r="E78" s="61"/>
      <c r="F78" s="70">
        <f>F76-F77</f>
        <v>1000520</v>
      </c>
      <c r="H78" s="72"/>
      <c r="I78" s="72"/>
    </row>
    <row r="79" spans="1:9" ht="15.75" x14ac:dyDescent="0.25">
      <c r="A79" s="4"/>
      <c r="B79" s="4"/>
      <c r="C79" s="4"/>
      <c r="D79" s="4"/>
      <c r="E79" s="4"/>
      <c r="F79" s="4"/>
    </row>
    <row r="80" spans="1:9" ht="63.75" customHeight="1" x14ac:dyDescent="0.25">
      <c r="A80" s="69" t="s">
        <v>75</v>
      </c>
      <c r="B80" s="69"/>
      <c r="C80" s="69"/>
      <c r="D80" s="69"/>
      <c r="E80" s="69"/>
      <c r="F80" s="69"/>
    </row>
    <row r="81" spans="1:6" ht="15.75" x14ac:dyDescent="0.25">
      <c r="A81" s="4"/>
      <c r="B81" s="4"/>
      <c r="C81" s="4"/>
      <c r="D81" s="4"/>
      <c r="E81" s="4"/>
      <c r="F81" s="4"/>
    </row>
    <row r="82" spans="1:6" ht="15.75" x14ac:dyDescent="0.25">
      <c r="A82" s="73" t="s">
        <v>76</v>
      </c>
      <c r="B82" s="73"/>
      <c r="C82" s="73"/>
      <c r="D82" s="74"/>
      <c r="E82" s="75"/>
      <c r="F82" s="41"/>
    </row>
    <row r="83" spans="1:6" s="76" customFormat="1" ht="15.75" x14ac:dyDescent="0.25">
      <c r="A83" s="73" t="s">
        <v>77</v>
      </c>
      <c r="B83" s="73"/>
      <c r="C83" s="75"/>
      <c r="D83" s="74"/>
      <c r="E83" s="75"/>
    </row>
    <row r="84" spans="1:6" s="76" customFormat="1" x14ac:dyDescent="0.2">
      <c r="D84" s="74"/>
      <c r="E84" s="75"/>
    </row>
    <row r="85" spans="1:6" s="76" customFormat="1" x14ac:dyDescent="0.2">
      <c r="D85" s="74"/>
      <c r="E85" s="75"/>
    </row>
    <row r="86" spans="1:6" s="76" customFormat="1" x14ac:dyDescent="0.2">
      <c r="D86" s="74"/>
      <c r="E86" s="75"/>
    </row>
    <row r="87" spans="1:6" s="76" customFormat="1" x14ac:dyDescent="0.2">
      <c r="D87" s="74"/>
      <c r="E87" s="75"/>
    </row>
    <row r="88" spans="1:6" s="76" customFormat="1" x14ac:dyDescent="0.2">
      <c r="D88" s="74"/>
      <c r="E88" s="74"/>
    </row>
    <row r="89" spans="1:6" s="76" customFormat="1" ht="15.75" x14ac:dyDescent="0.2">
      <c r="C89" s="77" t="s">
        <v>78</v>
      </c>
      <c r="D89" s="77"/>
      <c r="E89" s="78"/>
    </row>
    <row r="90" spans="1:6" s="76" customFormat="1" ht="15.75" customHeight="1" x14ac:dyDescent="0.2">
      <c r="C90" s="79" t="s">
        <v>79</v>
      </c>
      <c r="D90" s="79"/>
      <c r="E90" s="80"/>
    </row>
    <row r="91" spans="1:6" s="76" customFormat="1" ht="15.75" x14ac:dyDescent="0.2">
      <c r="C91" s="79" t="s">
        <v>80</v>
      </c>
      <c r="D91" s="79"/>
      <c r="E91" s="80"/>
    </row>
    <row r="92" spans="1:6" s="76" customFormat="1" ht="27" customHeight="1" x14ac:dyDescent="0.2">
      <c r="C92" s="81"/>
      <c r="D92" s="80"/>
      <c r="E92" s="80"/>
    </row>
    <row r="93" spans="1:6" s="76" customFormat="1" ht="15.75" x14ac:dyDescent="0.2">
      <c r="C93" s="81"/>
      <c r="D93" s="80"/>
      <c r="E93" s="80"/>
    </row>
    <row r="95" spans="1:6" x14ac:dyDescent="0.25">
      <c r="A95" s="82" t="s">
        <v>81</v>
      </c>
      <c r="B95" s="83"/>
      <c r="C95" s="84" t="s">
        <v>82</v>
      </c>
      <c r="D95" s="84"/>
      <c r="E95" s="84" t="s">
        <v>83</v>
      </c>
      <c r="F95" s="84"/>
    </row>
    <row r="96" spans="1:6" ht="15.75" x14ac:dyDescent="0.25">
      <c r="A96" s="85" t="s">
        <v>84</v>
      </c>
      <c r="B96" s="86"/>
      <c r="C96" s="87" t="s">
        <v>85</v>
      </c>
      <c r="D96" s="87"/>
      <c r="E96" s="88" t="s">
        <v>86</v>
      </c>
      <c r="F96" s="88"/>
    </row>
    <row r="97" spans="1:6" ht="15.75" x14ac:dyDescent="0.25">
      <c r="A97" s="89" t="s">
        <v>87</v>
      </c>
      <c r="B97" s="90"/>
      <c r="C97" s="87" t="s">
        <v>88</v>
      </c>
      <c r="D97" s="87"/>
      <c r="E97" s="87" t="s">
        <v>88</v>
      </c>
      <c r="F97" s="87"/>
    </row>
  </sheetData>
  <mergeCells count="36">
    <mergeCell ref="C95:D95"/>
    <mergeCell ref="E95:F95"/>
    <mergeCell ref="C96:D96"/>
    <mergeCell ref="E96:F96"/>
    <mergeCell ref="C97:D97"/>
    <mergeCell ref="E97:F97"/>
    <mergeCell ref="A80:F80"/>
    <mergeCell ref="A82:C82"/>
    <mergeCell ref="A83:B83"/>
    <mergeCell ref="C89:D89"/>
    <mergeCell ref="C90:D90"/>
    <mergeCell ref="C91:D91"/>
    <mergeCell ref="A73:F73"/>
    <mergeCell ref="A74:D74"/>
    <mergeCell ref="A75:D75"/>
    <mergeCell ref="A76:D76"/>
    <mergeCell ref="A77:D77"/>
    <mergeCell ref="A78:D78"/>
    <mergeCell ref="A63:F63"/>
    <mergeCell ref="A64:F64"/>
    <mergeCell ref="A65:F65"/>
    <mergeCell ref="A66:F66"/>
    <mergeCell ref="A67:F67"/>
    <mergeCell ref="A68:F68"/>
    <mergeCell ref="A20:B20"/>
    <mergeCell ref="A23:F23"/>
    <mergeCell ref="A39:F39"/>
    <mergeCell ref="A42:F42"/>
    <mergeCell ref="A43:F43"/>
    <mergeCell ref="A62:F62"/>
    <mergeCell ref="A4:F4"/>
    <mergeCell ref="A5:F5"/>
    <mergeCell ref="A6:F6"/>
    <mergeCell ref="A7:F7"/>
    <mergeCell ref="C14:D14"/>
    <mergeCell ref="A15:F15"/>
  </mergeCells>
  <printOptions horizontalCentered="1"/>
  <pageMargins left="0" right="0" top="0.11811023622047245" bottom="0.11811023622047245" header="0" footer="0.15748031496062992"/>
  <pageSetup paperSize="9" scale="60" fitToWidth="2" fitToHeight="2" orientation="landscape" r:id="rId1"/>
  <headerFooter>
    <oddFooter>Página &amp;P de &amp;N</oddFooter>
  </headerFooter>
  <rowBreaks count="2" manualBreakCount="2">
    <brk id="41" max="6" man="1"/>
    <brk id="6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RP12 - CONSOLIDADO</vt:lpstr>
      <vt:lpstr>'Anexo RP12 - CONSOLIDADO'!Area_de_impressao</vt:lpstr>
      <vt:lpstr>'Anexo RP12 - CONSOLIDADO'!Titulos_de_impressao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2026-02-24T13:48:00Z</dcterms:created>
  <dcterms:modified xsi:type="dcterms:W3CDTF">2026-02-24T13:48:11Z</dcterms:modified>
</cp:coreProperties>
</file>