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JUNHO 2025" sheetId="104" r:id="rId1"/>
  </sheets>
  <definedNames>
    <definedName name="_xlnm._FilterDatabase" localSheetId="0" hidden="1">'JUNHO 2025'!$A$19:$H$95</definedName>
    <definedName name="_xlnm.Print_Area" localSheetId="0">'JUNHO 2025'!$A$2:$H$104</definedName>
  </definedNames>
  <calcPr calcId="125725"/>
</workbook>
</file>

<file path=xl/calcChain.xml><?xml version="1.0" encoding="utf-8"?>
<calcChain xmlns="http://schemas.openxmlformats.org/spreadsheetml/2006/main">
  <c r="G86" i="104"/>
  <c r="H87"/>
  <c r="H91" l="1"/>
</calcChain>
</file>

<file path=xl/sharedStrings.xml><?xml version="1.0" encoding="utf-8"?>
<sst xmlns="http://schemas.openxmlformats.org/spreadsheetml/2006/main" count="176" uniqueCount="104">
  <si>
    <t>CONCILIAÇÃO BANCÁRIA</t>
  </si>
  <si>
    <t>Nº do Convênio</t>
  </si>
  <si>
    <t>PRESTAÇÃO DE CONTAS</t>
  </si>
  <si>
    <t>DADOS BANCÁRIOS</t>
  </si>
  <si>
    <t>Banco</t>
  </si>
  <si>
    <t>Agência</t>
  </si>
  <si>
    <t>Conta Corrente</t>
  </si>
  <si>
    <t>BANCO DO BRASIL</t>
  </si>
  <si>
    <t>MOVIMENTAÇÃO BANCÁRIA</t>
  </si>
  <si>
    <t>DISCRIMINAÇÃO</t>
  </si>
  <si>
    <t>DÉBITOS</t>
  </si>
  <si>
    <t>CRÉDITOS</t>
  </si>
  <si>
    <t>Data</t>
  </si>
  <si>
    <t>Nº NF/Rec</t>
  </si>
  <si>
    <t>Razão Social</t>
  </si>
  <si>
    <t>Nat. Da Despesa</t>
  </si>
  <si>
    <t xml:space="preserve">RENDIMENTO DA CONTA APLICAÇÃO </t>
  </si>
  <si>
    <t>3371-5</t>
  </si>
  <si>
    <t>TARIFAS BANCÁRIAS</t>
  </si>
  <si>
    <t>Funfarme</t>
  </si>
  <si>
    <t>BANCO SANTANDER</t>
  </si>
  <si>
    <t xml:space="preserve">                Av. Brigadeiro Faria Lima, 5544 - Bairro São Pedro -  São José do Rio Preto/SP</t>
  </si>
  <si>
    <t xml:space="preserve">             CNPJ. 60.003.761/0001-29 - Inscrição Estadual Isento</t>
  </si>
  <si>
    <t xml:space="preserve">                 FUNDAÇÃO FACULDADE REGIONAL MEDICINA DE SÃO JOSÉ DO RIO PRETO</t>
  </si>
  <si>
    <t xml:space="preserve">               Funfarme</t>
  </si>
  <si>
    <t>___________________________________________</t>
  </si>
  <si>
    <t>SALDO DISPONÍVEL NA CONTA APLICAÇÃO</t>
  </si>
  <si>
    <t>SALDO DISPONÍVEL NA CONTA CORRENTE</t>
  </si>
  <si>
    <t>SALDO DISPONÍVEL TOTAL</t>
  </si>
  <si>
    <t>FUNFARME</t>
  </si>
  <si>
    <t>RATEIO</t>
  </si>
  <si>
    <t xml:space="preserve">           Diretor Executivo</t>
  </si>
  <si>
    <t>MARCELO GASPAR DA SILVA</t>
  </si>
  <si>
    <t>Gestor - Núcleo de Gestão e Contratos</t>
  </si>
  <si>
    <t>______________________________________________________</t>
  </si>
  <si>
    <t>05/2021-SMS - ATENÇÃO BÁSICA</t>
  </si>
  <si>
    <t>6155-7</t>
  </si>
  <si>
    <t>RESCISÃO CONTRATUAL</t>
  </si>
  <si>
    <t>UNIMED SEGURADORA S/A</t>
  </si>
  <si>
    <t>MINISTÉRIO DA PREVIDÊNCIA SOCIAL</t>
  </si>
  <si>
    <t>MINISTÉRIO DA FAZENDA</t>
  </si>
  <si>
    <t>(  X ) Parcial             (   ) Final</t>
  </si>
  <si>
    <t>ASFF - ASSOCIAÇÃO SERVIDORES FUNFARME/FAMERP</t>
  </si>
  <si>
    <t>CAIXA ECONÔMICA FEDERAL</t>
  </si>
  <si>
    <t>BANCO BRADESCO</t>
  </si>
  <si>
    <t>SINDICATO EMPR. ESTAB. SERV. SAÚDE S.J.RIO PRETO</t>
  </si>
  <si>
    <t xml:space="preserve">ALMOXARIFADO CENTRAL </t>
  </si>
  <si>
    <t>MATERIAL DE CONSUMO - EPI'S</t>
  </si>
  <si>
    <t xml:space="preserve">EXPRESSO ITAMARATI </t>
  </si>
  <si>
    <t>DESPESA OPERACIONAL</t>
  </si>
  <si>
    <t>LUCIANO DOS SANTOS POCA DAGUA</t>
  </si>
  <si>
    <t>BANCO SICREDI</t>
  </si>
  <si>
    <t>ODONTOPREV S/A</t>
  </si>
  <si>
    <t>EMPRÉSTIMO CONSIGNADO DE RESCISÃO CONTRATUAL</t>
  </si>
  <si>
    <t>PLUXEE BENEFICIOS BRASIL S.A.</t>
  </si>
  <si>
    <t>KEISSON CARLOS DE SOUZA GOMES DOS SANTOS</t>
  </si>
  <si>
    <t xml:space="preserve">BANCO VOTORANTIM - BV FINANCEIRA </t>
  </si>
  <si>
    <t>PREFEITURA MUNICIPAL DE SÃO JOSÉ DO RIO PRETO</t>
  </si>
  <si>
    <t>REPASSE</t>
  </si>
  <si>
    <t>TELEPONTO TECNOLOGIA E AUTOMAÇÃO LTDA-EPP</t>
  </si>
  <si>
    <t>MANUTENÇÃO - TERMINAIS DE PONTO</t>
  </si>
  <si>
    <t xml:space="preserve">MEDIA E ALTA COMPLEXIDADE </t>
  </si>
  <si>
    <t>VIGILÂNCIA EM SAÚDE</t>
  </si>
  <si>
    <t>URGÊNCIA E EMERGÊNCIA</t>
  </si>
  <si>
    <t>SAMU</t>
  </si>
  <si>
    <t xml:space="preserve">             DR. HORÁCIO JOSÉ RAMALHO</t>
  </si>
  <si>
    <t>CONSÓRCIO RIOPRETRANS</t>
  </si>
  <si>
    <t>EXPRESSO ITAMARATI S.A.</t>
  </si>
  <si>
    <t>VALE TRANSPORTE (06/2025)</t>
  </si>
  <si>
    <t>PEVE-TUR TRANSPORTES E TURISMO LTDA</t>
  </si>
  <si>
    <t>PAGAMENTO DE FÉRIAS (06/2025)</t>
  </si>
  <si>
    <r>
      <rPr>
        <b/>
        <sz val="15"/>
        <color theme="1"/>
        <rFont val="Calibri"/>
        <family val="2"/>
        <scheme val="minor"/>
      </rPr>
      <t>Período de</t>
    </r>
    <r>
      <rPr>
        <sz val="15"/>
        <color theme="1"/>
        <rFont val="Calibri"/>
        <family val="2"/>
        <scheme val="minor"/>
      </rPr>
      <t xml:space="preserve"> 01/06/2025 à 30/06/2025</t>
    </r>
  </si>
  <si>
    <t>(+) Saldo constante do extrato bancário em 31/05/2025</t>
  </si>
  <si>
    <t>(+) Saldo constante da conta aplicação em 31/05/2025</t>
  </si>
  <si>
    <t>FLAVIA LUIZA CERQUEIRA DOS SANTOS</t>
  </si>
  <si>
    <t>ORDEM DE PAGAMENTO (05/2025)</t>
  </si>
  <si>
    <t>FOLHA DE PAGAMENTO (05/2025)</t>
  </si>
  <si>
    <t>PENSÃO ALIMENTÍCIA (05/2025)</t>
  </si>
  <si>
    <t>MENSALIDADE ASFF (05/2025)</t>
  </si>
  <si>
    <t>CARTÃO ASFF (05/2025)</t>
  </si>
  <si>
    <t>PLANO DE SAÚDE ASFF (05/2025)</t>
  </si>
  <si>
    <t>EMPRÉSTIMO CONSIGNADO DE FOLHA DE PAGAMENTO (05/2025)</t>
  </si>
  <si>
    <t xml:space="preserve">REEMBOLSO AO CONV. ATENÇÃO BÁSICA REFERENTE À NFS-e 7876 DA TELEPONTO </t>
  </si>
  <si>
    <t>MENSALIDADE SINSAUDE (05/2025)</t>
  </si>
  <si>
    <t>PLANO ODONTOLÓGICO (05/2025)</t>
  </si>
  <si>
    <t>DANILO DE MIRANDA ALVES</t>
  </si>
  <si>
    <t>FLAVIA VICENTE TRANJAN COSTA</t>
  </si>
  <si>
    <t>NFS-e 7876</t>
  </si>
  <si>
    <t>GUIA DE INSS (05/2025)</t>
  </si>
  <si>
    <t>IRRF S/FOLHA DE PAGAMENTO (04/2025)</t>
  </si>
  <si>
    <t>IRRF S/FÉRIAS (05/2025)</t>
  </si>
  <si>
    <t>IRRF S/RESCISÃO (05/2025)</t>
  </si>
  <si>
    <t>GUIA FGTS (05/2025)</t>
  </si>
  <si>
    <t>SEGURO DE VIDA (05/2025)</t>
  </si>
  <si>
    <t>CONSIGNADO CREDITO DO TRABALHADOR</t>
  </si>
  <si>
    <t>ROSANGELA SILVA SACRAMENTO</t>
  </si>
  <si>
    <t>TICKET ALIMENTAÇÃO (06/2025)</t>
  </si>
  <si>
    <t>PAGAMENTO DE FÉRIAS (07/2025)</t>
  </si>
  <si>
    <t>PENSÃO DE FÉRIAS (07/2025)</t>
  </si>
  <si>
    <t>VALE TRANSPORTE (07/2025)</t>
  </si>
  <si>
    <t>São José do Rio Preto-SP, 14 de Julho de 2025.</t>
  </si>
  <si>
    <t>TICKET ALIMENTAÇÃO (RETROATIVO)</t>
  </si>
  <si>
    <t>NFS-e 05366773- PARTE</t>
  </si>
  <si>
    <t>NFS-e 27607- PARTE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</si>
</sst>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&quot;R$ &quot;#,##0.00_);[Red]\(&quot;R$ &quot;#,##0.00\)"/>
    <numFmt numFmtId="165" formatCode="_(&quot;R$ &quot;* #,##0.00_);_(&quot;R$ &quot;* \(#,##0.00\);_(&quot;R$ &quot;* &quot;-&quot;??_);_(@_)"/>
  </numFmts>
  <fonts count="1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name val="Arial"/>
      <family val="2"/>
    </font>
    <font>
      <sz val="15"/>
      <name val="Calibri"/>
      <family val="2"/>
      <scheme val="minor"/>
    </font>
    <font>
      <sz val="15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/>
    <xf numFmtId="0" fontId="0" fillId="0" borderId="0" xfId="0" applyFill="1"/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4" fontId="0" fillId="0" borderId="0" xfId="1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4" xfId="0" applyFont="1" applyBorder="1"/>
    <xf numFmtId="0" fontId="4" fillId="0" borderId="6" xfId="0" applyFont="1" applyBorder="1"/>
    <xf numFmtId="165" fontId="4" fillId="0" borderId="10" xfId="0" applyNumberFormat="1" applyFont="1" applyBorder="1"/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4" fillId="0" borderId="0" xfId="0" applyFont="1"/>
    <xf numFmtId="3" fontId="4" fillId="3" borderId="10" xfId="0" applyNumberFormat="1" applyFont="1" applyFill="1" applyBorder="1" applyAlignment="1">
      <alignment horizontal="center"/>
    </xf>
    <xf numFmtId="165" fontId="4" fillId="3" borderId="10" xfId="0" applyNumberFormat="1" applyFont="1" applyFill="1" applyBorder="1"/>
    <xf numFmtId="44" fontId="4" fillId="3" borderId="10" xfId="1" applyFont="1" applyFill="1" applyBorder="1"/>
    <xf numFmtId="0" fontId="4" fillId="3" borderId="10" xfId="0" applyFont="1" applyFill="1" applyBorder="1" applyAlignment="1">
      <alignment horizontal="center"/>
    </xf>
    <xf numFmtId="165" fontId="5" fillId="2" borderId="10" xfId="0" applyNumberFormat="1" applyFont="1" applyFill="1" applyBorder="1"/>
    <xf numFmtId="165" fontId="5" fillId="2" borderId="10" xfId="0" applyNumberFormat="1" applyFont="1" applyFill="1" applyBorder="1" applyAlignment="1">
      <alignment horizontal="right"/>
    </xf>
    <xf numFmtId="165" fontId="5" fillId="0" borderId="10" xfId="0" applyNumberFormat="1" applyFont="1" applyFill="1" applyBorder="1"/>
    <xf numFmtId="0" fontId="5" fillId="3" borderId="0" xfId="0" applyFont="1" applyFill="1" applyBorder="1" applyAlignment="1">
      <alignment horizontal="right"/>
    </xf>
    <xf numFmtId="164" fontId="5" fillId="3" borderId="0" xfId="0" applyNumberFormat="1" applyFont="1" applyFill="1" applyBorder="1" applyAlignment="1"/>
    <xf numFmtId="44" fontId="4" fillId="0" borderId="0" xfId="1" applyFont="1" applyFill="1" applyBorder="1" applyAlignment="1">
      <alignment horizontal="left"/>
    </xf>
    <xf numFmtId="44" fontId="4" fillId="0" borderId="0" xfId="0" applyNumberFormat="1" applyFont="1"/>
    <xf numFmtId="4" fontId="0" fillId="0" borderId="0" xfId="0" applyNumberFormat="1"/>
    <xf numFmtId="0" fontId="0" fillId="0" borderId="0" xfId="0" applyFill="1" applyBorder="1"/>
    <xf numFmtId="0" fontId="0" fillId="3" borderId="0" xfId="0" applyFill="1"/>
    <xf numFmtId="0" fontId="4" fillId="2" borderId="11" xfId="0" applyFont="1" applyFill="1" applyBorder="1" applyAlignment="1">
      <alignment horizontal="center"/>
    </xf>
    <xf numFmtId="44" fontId="5" fillId="2" borderId="10" xfId="1" applyFont="1" applyFill="1" applyBorder="1" applyAlignment="1"/>
    <xf numFmtId="44" fontId="5" fillId="2" borderId="10" xfId="1" applyFont="1" applyFill="1" applyBorder="1" applyAlignment="1">
      <alignment vertical="center"/>
    </xf>
    <xf numFmtId="44" fontId="5" fillId="3" borderId="10" xfId="1" applyFont="1" applyFill="1" applyBorder="1" applyAlignment="1"/>
    <xf numFmtId="44" fontId="5" fillId="3" borderId="10" xfId="1" applyFont="1" applyFill="1" applyBorder="1" applyAlignment="1">
      <alignment vertical="center"/>
    </xf>
    <xf numFmtId="44" fontId="0" fillId="0" borderId="0" xfId="0" applyNumberFormat="1"/>
    <xf numFmtId="44" fontId="9" fillId="0" borderId="0" xfId="0" applyNumberFormat="1" applyFont="1"/>
    <xf numFmtId="14" fontId="4" fillId="3" borderId="10" xfId="0" applyNumberFormat="1" applyFont="1" applyFill="1" applyBorder="1" applyAlignment="1">
      <alignment horizontal="center"/>
    </xf>
    <xf numFmtId="44" fontId="4" fillId="3" borderId="10" xfId="1" applyFont="1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44" fontId="10" fillId="3" borderId="10" xfId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4" fillId="0" borderId="15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117"/>
  <sheetViews>
    <sheetView tabSelected="1" topLeftCell="A58" zoomScale="70" zoomScaleNormal="70" zoomScaleSheetLayoutView="85" workbookViewId="0">
      <selection activeCell="I76" sqref="I76:I91"/>
    </sheetView>
  </sheetViews>
  <sheetFormatPr defaultColWidth="9.140625" defaultRowHeight="15"/>
  <cols>
    <col min="1" max="1" width="17" style="1" customWidth="1"/>
    <col min="2" max="2" width="28.28515625" style="1" customWidth="1"/>
    <col min="3" max="3" width="85.42578125" style="1" customWidth="1"/>
    <col min="4" max="5" width="9.140625" style="1"/>
    <col min="6" max="6" width="107.140625" style="1" customWidth="1"/>
    <col min="7" max="7" width="26.140625" style="1" customWidth="1"/>
    <col min="8" max="8" width="24" style="1" customWidth="1"/>
    <col min="9" max="9" width="37.7109375" style="1" bestFit="1" customWidth="1"/>
    <col min="10" max="10" width="26.85546875" style="1" customWidth="1"/>
    <col min="11" max="11" width="25" style="1" customWidth="1"/>
    <col min="12" max="12" width="12" style="1" customWidth="1"/>
    <col min="13" max="16384" width="9.140625" style="1"/>
  </cols>
  <sheetData>
    <row r="2" spans="1:8" ht="19.5">
      <c r="A2" s="73"/>
      <c r="B2" s="73"/>
      <c r="C2" s="73"/>
      <c r="D2" s="73"/>
      <c r="E2" s="73"/>
      <c r="F2" s="73"/>
      <c r="G2" s="73"/>
      <c r="H2" s="73"/>
    </row>
    <row r="3" spans="1:8" ht="19.5">
      <c r="A3" s="74" t="s">
        <v>23</v>
      </c>
      <c r="B3" s="74"/>
      <c r="C3" s="74"/>
      <c r="D3" s="74"/>
      <c r="E3" s="74"/>
      <c r="F3" s="75"/>
      <c r="G3" s="76" t="s">
        <v>1</v>
      </c>
      <c r="H3" s="77"/>
    </row>
    <row r="4" spans="1:8" ht="19.5">
      <c r="A4" s="78" t="s">
        <v>21</v>
      </c>
      <c r="B4" s="78"/>
      <c r="C4" s="78"/>
      <c r="D4" s="78"/>
      <c r="E4" s="78"/>
      <c r="F4" s="79"/>
      <c r="G4" s="80" t="s">
        <v>35</v>
      </c>
      <c r="H4" s="81"/>
    </row>
    <row r="5" spans="1:8" ht="19.5">
      <c r="A5" s="82" t="s">
        <v>22</v>
      </c>
      <c r="B5" s="82"/>
      <c r="C5" s="82"/>
      <c r="D5" s="82"/>
      <c r="E5" s="82"/>
      <c r="F5" s="83"/>
      <c r="G5" s="76"/>
      <c r="H5" s="77"/>
    </row>
    <row r="6" spans="1:8" ht="20.25" thickBot="1">
      <c r="A6" s="84"/>
      <c r="B6" s="86"/>
      <c r="C6" s="86"/>
      <c r="D6" s="86"/>
      <c r="E6" s="86"/>
      <c r="F6" s="86"/>
      <c r="G6" s="84"/>
      <c r="H6" s="85"/>
    </row>
    <row r="7" spans="1:8" ht="20.25" thickBot="1">
      <c r="A7" s="87" t="s">
        <v>0</v>
      </c>
      <c r="B7" s="88"/>
      <c r="C7" s="88"/>
      <c r="D7" s="88"/>
      <c r="E7" s="88"/>
      <c r="F7" s="88"/>
      <c r="G7" s="88"/>
      <c r="H7" s="89"/>
    </row>
    <row r="8" spans="1:8" ht="20.25" thickBot="1">
      <c r="A8" s="90"/>
      <c r="B8" s="88"/>
      <c r="C8" s="88"/>
      <c r="D8" s="88"/>
      <c r="E8" s="88"/>
      <c r="F8" s="88"/>
      <c r="G8" s="88"/>
      <c r="H8" s="89"/>
    </row>
    <row r="9" spans="1:8" ht="19.5">
      <c r="A9" s="91" t="s">
        <v>2</v>
      </c>
      <c r="B9" s="92"/>
      <c r="C9" s="92"/>
      <c r="D9" s="92"/>
      <c r="E9" s="92"/>
      <c r="F9" s="92"/>
      <c r="G9" s="92"/>
      <c r="H9" s="93"/>
    </row>
    <row r="10" spans="1:8" ht="19.5">
      <c r="A10" s="94" t="s">
        <v>41</v>
      </c>
      <c r="B10" s="95"/>
      <c r="C10" s="95"/>
      <c r="D10" s="96" t="s">
        <v>71</v>
      </c>
      <c r="E10" s="96"/>
      <c r="F10" s="96"/>
      <c r="G10" s="96"/>
      <c r="H10" s="97"/>
    </row>
    <row r="11" spans="1:8" ht="19.5">
      <c r="A11" s="57" t="s">
        <v>3</v>
      </c>
      <c r="B11" s="58"/>
      <c r="C11" s="58"/>
      <c r="D11" s="58"/>
      <c r="E11" s="58"/>
      <c r="F11" s="58"/>
      <c r="G11" s="58"/>
      <c r="H11" s="59"/>
    </row>
    <row r="12" spans="1:8" ht="19.5">
      <c r="A12" s="6" t="s">
        <v>4</v>
      </c>
      <c r="B12" s="7"/>
      <c r="C12" s="7"/>
      <c r="D12" s="8"/>
      <c r="E12" s="6" t="s">
        <v>5</v>
      </c>
      <c r="F12" s="7"/>
      <c r="G12" s="6" t="s">
        <v>6</v>
      </c>
      <c r="H12" s="8"/>
    </row>
    <row r="13" spans="1:8" ht="19.5">
      <c r="A13" s="68" t="s">
        <v>7</v>
      </c>
      <c r="B13" s="69"/>
      <c r="C13" s="69"/>
      <c r="D13" s="70"/>
      <c r="E13" s="47" t="s">
        <v>17</v>
      </c>
      <c r="F13" s="9"/>
      <c r="G13" s="10" t="s">
        <v>36</v>
      </c>
      <c r="H13" s="11"/>
    </row>
    <row r="14" spans="1:8" ht="19.5">
      <c r="A14" s="57" t="s">
        <v>8</v>
      </c>
      <c r="B14" s="58"/>
      <c r="C14" s="58"/>
      <c r="D14" s="58"/>
      <c r="E14" s="58"/>
      <c r="F14" s="58"/>
      <c r="G14" s="58"/>
      <c r="H14" s="59"/>
    </row>
    <row r="15" spans="1:8" ht="19.5">
      <c r="A15" s="57" t="s">
        <v>9</v>
      </c>
      <c r="B15" s="58"/>
      <c r="C15" s="58"/>
      <c r="D15" s="58"/>
      <c r="E15" s="58"/>
      <c r="F15" s="58"/>
      <c r="G15" s="58"/>
      <c r="H15" s="59"/>
    </row>
    <row r="16" spans="1:8" ht="19.5">
      <c r="A16" s="71" t="s">
        <v>72</v>
      </c>
      <c r="B16" s="72"/>
      <c r="C16" s="72"/>
      <c r="D16" s="72"/>
      <c r="E16" s="72"/>
      <c r="F16" s="72"/>
      <c r="G16" s="12"/>
      <c r="H16" s="38">
        <v>787.11</v>
      </c>
    </row>
    <row r="17" spans="1:8" ht="19.5">
      <c r="A17" s="68" t="s">
        <v>73</v>
      </c>
      <c r="B17" s="69"/>
      <c r="C17" s="69"/>
      <c r="D17" s="69"/>
      <c r="E17" s="69"/>
      <c r="F17" s="69"/>
      <c r="G17" s="12"/>
      <c r="H17" s="39">
        <v>1139786.1200000001</v>
      </c>
    </row>
    <row r="18" spans="1:8" ht="19.5">
      <c r="A18" s="13"/>
      <c r="B18" s="14"/>
      <c r="C18" s="14"/>
      <c r="D18" s="14"/>
      <c r="E18" s="14"/>
      <c r="F18" s="14"/>
      <c r="G18" s="15" t="s">
        <v>10</v>
      </c>
      <c r="H18" s="15" t="s">
        <v>11</v>
      </c>
    </row>
    <row r="19" spans="1:8" ht="19.5">
      <c r="A19" s="16" t="s">
        <v>12</v>
      </c>
      <c r="B19" s="17" t="s">
        <v>13</v>
      </c>
      <c r="C19" s="17" t="s">
        <v>14</v>
      </c>
      <c r="D19" s="57" t="s">
        <v>15</v>
      </c>
      <c r="E19" s="58"/>
      <c r="F19" s="58"/>
      <c r="G19" s="18"/>
      <c r="H19" s="35"/>
    </row>
    <row r="20" spans="1:8" ht="19.5">
      <c r="A20" s="42">
        <v>45810</v>
      </c>
      <c r="B20" s="21">
        <v>550057000069928</v>
      </c>
      <c r="C20" s="49" t="s">
        <v>57</v>
      </c>
      <c r="D20" s="65" t="s">
        <v>58</v>
      </c>
      <c r="E20" s="66"/>
      <c r="F20" s="67"/>
      <c r="G20" s="23"/>
      <c r="H20" s="23">
        <v>2696827</v>
      </c>
    </row>
    <row r="21" spans="1:8" ht="19.5">
      <c r="A21" s="42">
        <v>45810</v>
      </c>
      <c r="B21" s="21">
        <v>35504142</v>
      </c>
      <c r="C21" s="49" t="s">
        <v>57</v>
      </c>
      <c r="D21" s="65" t="s">
        <v>58</v>
      </c>
      <c r="E21" s="66"/>
      <c r="F21" s="67"/>
      <c r="G21" s="23"/>
      <c r="H21" s="22">
        <v>1638931</v>
      </c>
    </row>
    <row r="22" spans="1:8" ht="19.5">
      <c r="A22" s="42">
        <v>45810</v>
      </c>
      <c r="B22" s="21">
        <v>35635426</v>
      </c>
      <c r="C22" s="49" t="s">
        <v>57</v>
      </c>
      <c r="D22" s="65" t="s">
        <v>58</v>
      </c>
      <c r="E22" s="66"/>
      <c r="F22" s="67"/>
      <c r="G22" s="23"/>
      <c r="H22" s="23">
        <v>964242</v>
      </c>
    </row>
    <row r="23" spans="1:8" ht="19.5">
      <c r="A23" s="42">
        <v>45811</v>
      </c>
      <c r="B23" s="21">
        <v>811540700129255</v>
      </c>
      <c r="C23" s="49" t="s">
        <v>7</v>
      </c>
      <c r="D23" s="61" t="s">
        <v>18</v>
      </c>
      <c r="E23" s="61"/>
      <c r="F23" s="61"/>
      <c r="G23" s="23">
        <v>68.400000000000006</v>
      </c>
      <c r="H23" s="23"/>
    </row>
    <row r="24" spans="1:8" ht="19.5">
      <c r="A24" s="42">
        <v>45812</v>
      </c>
      <c r="B24" s="21">
        <v>553371000003982</v>
      </c>
      <c r="C24" s="49" t="s">
        <v>29</v>
      </c>
      <c r="D24" s="65" t="s">
        <v>18</v>
      </c>
      <c r="E24" s="66"/>
      <c r="F24" s="67"/>
      <c r="G24" s="23"/>
      <c r="H24" s="23">
        <v>71.599999999999994</v>
      </c>
    </row>
    <row r="25" spans="1:8" ht="19.5">
      <c r="A25" s="42">
        <v>45813</v>
      </c>
      <c r="B25" s="21">
        <v>553371000003982</v>
      </c>
      <c r="C25" s="24" t="s">
        <v>74</v>
      </c>
      <c r="D25" s="60" t="s">
        <v>37</v>
      </c>
      <c r="E25" s="60"/>
      <c r="F25" s="60"/>
      <c r="G25" s="23">
        <v>6855.17</v>
      </c>
      <c r="H25" s="23"/>
    </row>
    <row r="26" spans="1:8" ht="19.5">
      <c r="A26" s="42">
        <v>45813</v>
      </c>
      <c r="B26" s="21">
        <v>553371000003982</v>
      </c>
      <c r="C26" s="24" t="s">
        <v>74</v>
      </c>
      <c r="D26" s="61" t="s">
        <v>53</v>
      </c>
      <c r="E26" s="61"/>
      <c r="F26" s="61"/>
      <c r="G26" s="23">
        <v>2937.93</v>
      </c>
      <c r="H26" s="23"/>
    </row>
    <row r="27" spans="1:8" ht="19.5">
      <c r="A27" s="42">
        <v>45813</v>
      </c>
      <c r="B27" s="21">
        <v>861561200054689</v>
      </c>
      <c r="C27" s="49" t="s">
        <v>7</v>
      </c>
      <c r="D27" s="61" t="s">
        <v>18</v>
      </c>
      <c r="E27" s="61"/>
      <c r="F27" s="61"/>
      <c r="G27" s="23">
        <v>1.6</v>
      </c>
      <c r="H27" s="23"/>
    </row>
    <row r="28" spans="1:8" ht="19.5">
      <c r="A28" s="42">
        <v>45814</v>
      </c>
      <c r="B28" s="21">
        <v>553371000003982</v>
      </c>
      <c r="C28" s="49" t="s">
        <v>29</v>
      </c>
      <c r="D28" s="65" t="s">
        <v>18</v>
      </c>
      <c r="E28" s="66"/>
      <c r="F28" s="67"/>
      <c r="G28" s="23"/>
      <c r="H28" s="23">
        <v>1.6</v>
      </c>
    </row>
    <row r="29" spans="1:8" ht="19.5">
      <c r="A29" s="42">
        <v>45814</v>
      </c>
      <c r="B29" s="21">
        <v>553371000003982</v>
      </c>
      <c r="C29" s="46" t="s">
        <v>20</v>
      </c>
      <c r="D29" s="65" t="s">
        <v>75</v>
      </c>
      <c r="E29" s="66"/>
      <c r="F29" s="67"/>
      <c r="G29" s="23">
        <v>3132.51</v>
      </c>
      <c r="H29" s="23"/>
    </row>
    <row r="30" spans="1:8" ht="19.5">
      <c r="A30" s="42">
        <v>45814</v>
      </c>
      <c r="B30" s="21">
        <v>553371000003982</v>
      </c>
      <c r="C30" s="46" t="s">
        <v>20</v>
      </c>
      <c r="D30" s="65" t="s">
        <v>76</v>
      </c>
      <c r="E30" s="66"/>
      <c r="F30" s="67"/>
      <c r="G30" s="23">
        <v>2434804.5699999998</v>
      </c>
      <c r="H30" s="23"/>
    </row>
    <row r="31" spans="1:8" ht="19.5">
      <c r="A31" s="42">
        <v>45814</v>
      </c>
      <c r="B31" s="21">
        <v>553371000003982</v>
      </c>
      <c r="C31" s="46" t="s">
        <v>55</v>
      </c>
      <c r="D31" s="62" t="s">
        <v>77</v>
      </c>
      <c r="E31" s="63"/>
      <c r="F31" s="64"/>
      <c r="G31" s="23">
        <v>1513.38</v>
      </c>
      <c r="H31" s="23"/>
    </row>
    <row r="32" spans="1:8" ht="19.5">
      <c r="A32" s="42">
        <v>45814</v>
      </c>
      <c r="B32" s="21">
        <v>553371000003982</v>
      </c>
      <c r="C32" s="46" t="s">
        <v>50</v>
      </c>
      <c r="D32" s="62" t="s">
        <v>77</v>
      </c>
      <c r="E32" s="63"/>
      <c r="F32" s="64"/>
      <c r="G32" s="23">
        <v>5525.52</v>
      </c>
      <c r="H32" s="23"/>
    </row>
    <row r="33" spans="1:8" ht="19.5">
      <c r="A33" s="42">
        <v>45814</v>
      </c>
      <c r="B33" s="21">
        <v>553371000003982</v>
      </c>
      <c r="C33" s="24" t="s">
        <v>42</v>
      </c>
      <c r="D33" s="62" t="s">
        <v>78</v>
      </c>
      <c r="E33" s="63"/>
      <c r="F33" s="64"/>
      <c r="G33" s="23">
        <v>474.71</v>
      </c>
      <c r="H33" s="23"/>
    </row>
    <row r="34" spans="1:8" ht="19.5">
      <c r="A34" s="42">
        <v>45814</v>
      </c>
      <c r="B34" s="21">
        <v>553371000003982</v>
      </c>
      <c r="C34" s="24" t="s">
        <v>42</v>
      </c>
      <c r="D34" s="60" t="s">
        <v>79</v>
      </c>
      <c r="E34" s="60"/>
      <c r="F34" s="60"/>
      <c r="G34" s="23">
        <v>2451.21</v>
      </c>
      <c r="H34" s="23"/>
    </row>
    <row r="35" spans="1:8" ht="19.5">
      <c r="A35" s="42">
        <v>45814</v>
      </c>
      <c r="B35" s="21">
        <v>553371000003982</v>
      </c>
      <c r="C35" s="24" t="s">
        <v>42</v>
      </c>
      <c r="D35" s="60" t="s">
        <v>80</v>
      </c>
      <c r="E35" s="60"/>
      <c r="F35" s="60"/>
      <c r="G35" s="23">
        <v>1828.07</v>
      </c>
      <c r="H35" s="23"/>
    </row>
    <row r="36" spans="1:8" ht="19.5">
      <c r="A36" s="42">
        <v>45814</v>
      </c>
      <c r="B36" s="21">
        <v>553371000003982</v>
      </c>
      <c r="C36" s="46" t="s">
        <v>51</v>
      </c>
      <c r="D36" s="61" t="s">
        <v>81</v>
      </c>
      <c r="E36" s="61"/>
      <c r="F36" s="61"/>
      <c r="G36" s="23">
        <v>1412.37</v>
      </c>
      <c r="H36" s="22"/>
    </row>
    <row r="37" spans="1:8" ht="19.5">
      <c r="A37" s="42">
        <v>45814</v>
      </c>
      <c r="B37" s="21">
        <v>881571200070126</v>
      </c>
      <c r="C37" s="46" t="s">
        <v>7</v>
      </c>
      <c r="D37" s="61" t="s">
        <v>18</v>
      </c>
      <c r="E37" s="61"/>
      <c r="F37" s="61"/>
      <c r="G37" s="23">
        <v>1.6</v>
      </c>
      <c r="H37" s="22"/>
    </row>
    <row r="38" spans="1:8" ht="19.5">
      <c r="A38" s="42">
        <v>45817</v>
      </c>
      <c r="B38" s="21">
        <v>553371000003982</v>
      </c>
      <c r="C38" s="46" t="s">
        <v>29</v>
      </c>
      <c r="D38" s="65" t="s">
        <v>18</v>
      </c>
      <c r="E38" s="66"/>
      <c r="F38" s="67"/>
      <c r="G38" s="23"/>
      <c r="H38" s="22">
        <v>1.6</v>
      </c>
    </row>
    <row r="39" spans="1:8" ht="19.5">
      <c r="A39" s="42">
        <v>45817</v>
      </c>
      <c r="B39" s="21">
        <v>553371000003982</v>
      </c>
      <c r="C39" s="46" t="s">
        <v>44</v>
      </c>
      <c r="D39" s="61" t="s">
        <v>81</v>
      </c>
      <c r="E39" s="61"/>
      <c r="F39" s="61"/>
      <c r="G39" s="23">
        <v>1724.04</v>
      </c>
      <c r="H39" s="22"/>
    </row>
    <row r="40" spans="1:8" ht="19.5">
      <c r="A40" s="42">
        <v>45817</v>
      </c>
      <c r="B40" s="21">
        <v>553371000003982</v>
      </c>
      <c r="C40" s="46" t="s">
        <v>20</v>
      </c>
      <c r="D40" s="61" t="s">
        <v>81</v>
      </c>
      <c r="E40" s="61"/>
      <c r="F40" s="61"/>
      <c r="G40" s="23">
        <v>131690.15</v>
      </c>
      <c r="H40" s="22"/>
    </row>
    <row r="41" spans="1:8" ht="19.5">
      <c r="A41" s="42">
        <v>45817</v>
      </c>
      <c r="B41" s="21">
        <v>553371000003982</v>
      </c>
      <c r="C41" s="46" t="s">
        <v>56</v>
      </c>
      <c r="D41" s="61" t="s">
        <v>81</v>
      </c>
      <c r="E41" s="61"/>
      <c r="F41" s="61"/>
      <c r="G41" s="23">
        <v>405</v>
      </c>
      <c r="H41" s="22"/>
    </row>
    <row r="42" spans="1:8" ht="19.5">
      <c r="A42" s="42">
        <v>45818</v>
      </c>
      <c r="B42" s="21">
        <v>553371000005979</v>
      </c>
      <c r="C42" s="46" t="s">
        <v>61</v>
      </c>
      <c r="D42" s="60" t="s">
        <v>82</v>
      </c>
      <c r="E42" s="60"/>
      <c r="F42" s="60"/>
      <c r="G42" s="23"/>
      <c r="H42" s="23">
        <v>883.72</v>
      </c>
    </row>
    <row r="43" spans="1:8" ht="19.5">
      <c r="A43" s="42">
        <v>45818</v>
      </c>
      <c r="B43" s="21">
        <v>553371000006114</v>
      </c>
      <c r="C43" s="24" t="s">
        <v>63</v>
      </c>
      <c r="D43" s="60" t="s">
        <v>82</v>
      </c>
      <c r="E43" s="60"/>
      <c r="F43" s="60"/>
      <c r="G43" s="23"/>
      <c r="H43" s="23">
        <v>232.55</v>
      </c>
    </row>
    <row r="44" spans="1:8" ht="19.5">
      <c r="A44" s="42">
        <v>45818</v>
      </c>
      <c r="B44" s="21">
        <v>553371000006114</v>
      </c>
      <c r="C44" s="24" t="s">
        <v>64</v>
      </c>
      <c r="D44" s="60" t="s">
        <v>82</v>
      </c>
      <c r="E44" s="60"/>
      <c r="F44" s="60"/>
      <c r="G44" s="23"/>
      <c r="H44" s="23">
        <v>46.51</v>
      </c>
    </row>
    <row r="45" spans="1:8" ht="19.5">
      <c r="A45" s="42">
        <v>45818</v>
      </c>
      <c r="B45" s="21">
        <v>553371000006294</v>
      </c>
      <c r="C45" s="24" t="s">
        <v>62</v>
      </c>
      <c r="D45" s="60" t="s">
        <v>82</v>
      </c>
      <c r="E45" s="60"/>
      <c r="F45" s="60"/>
      <c r="G45" s="23"/>
      <c r="H45" s="23">
        <v>139.55000000000001</v>
      </c>
    </row>
    <row r="46" spans="1:8" ht="19.5">
      <c r="A46" s="42">
        <v>45818</v>
      </c>
      <c r="B46" s="21">
        <v>553371000003982</v>
      </c>
      <c r="C46" s="24" t="s">
        <v>45</v>
      </c>
      <c r="D46" s="60" t="s">
        <v>83</v>
      </c>
      <c r="E46" s="60"/>
      <c r="F46" s="60"/>
      <c r="G46" s="23">
        <v>620</v>
      </c>
      <c r="H46" s="22"/>
    </row>
    <row r="47" spans="1:8" ht="19.5">
      <c r="A47" s="42">
        <v>45818</v>
      </c>
      <c r="B47" s="21" t="s">
        <v>103</v>
      </c>
      <c r="C47" s="24" t="s">
        <v>52</v>
      </c>
      <c r="D47" s="60" t="s">
        <v>84</v>
      </c>
      <c r="E47" s="60"/>
      <c r="F47" s="60"/>
      <c r="G47" s="23">
        <v>262</v>
      </c>
      <c r="H47" s="22"/>
    </row>
    <row r="48" spans="1:8" ht="19.5">
      <c r="A48" s="42">
        <v>45818</v>
      </c>
      <c r="B48" s="21">
        <v>553371000003982</v>
      </c>
      <c r="C48" s="24" t="s">
        <v>85</v>
      </c>
      <c r="D48" s="62" t="s">
        <v>37</v>
      </c>
      <c r="E48" s="63"/>
      <c r="F48" s="64"/>
      <c r="G48" s="23">
        <v>6258.8</v>
      </c>
      <c r="H48" s="22"/>
    </row>
    <row r="49" spans="1:11" ht="19.5">
      <c r="A49" s="42">
        <v>45818</v>
      </c>
      <c r="B49" s="21">
        <v>553371000003982</v>
      </c>
      <c r="C49" s="24" t="s">
        <v>86</v>
      </c>
      <c r="D49" s="62" t="s">
        <v>37</v>
      </c>
      <c r="E49" s="63"/>
      <c r="F49" s="64"/>
      <c r="G49" s="23">
        <v>43623.199999999997</v>
      </c>
      <c r="H49" s="22"/>
    </row>
    <row r="50" spans="1:11" ht="19.5">
      <c r="A50" s="42">
        <v>45818</v>
      </c>
      <c r="B50" s="21" t="s">
        <v>87</v>
      </c>
      <c r="C50" s="24" t="s">
        <v>59</v>
      </c>
      <c r="D50" s="60" t="s">
        <v>60</v>
      </c>
      <c r="E50" s="60"/>
      <c r="F50" s="60"/>
      <c r="G50" s="23">
        <v>2976.75</v>
      </c>
      <c r="H50" s="22"/>
    </row>
    <row r="51" spans="1:11" ht="19.5">
      <c r="A51" s="42">
        <v>45818</v>
      </c>
      <c r="B51" s="21">
        <v>821610700171286</v>
      </c>
      <c r="C51" s="46" t="s">
        <v>7</v>
      </c>
      <c r="D51" s="61" t="s">
        <v>18</v>
      </c>
      <c r="E51" s="61"/>
      <c r="F51" s="61"/>
      <c r="G51" s="23">
        <v>1.6</v>
      </c>
      <c r="H51" s="22"/>
    </row>
    <row r="52" spans="1:11" ht="19.5">
      <c r="A52" s="42">
        <v>45818</v>
      </c>
      <c r="B52" s="21">
        <v>831611100079006</v>
      </c>
      <c r="C52" s="46" t="s">
        <v>7</v>
      </c>
      <c r="D52" s="61" t="s">
        <v>18</v>
      </c>
      <c r="E52" s="61"/>
      <c r="F52" s="61"/>
      <c r="G52" s="23">
        <v>1.6</v>
      </c>
      <c r="H52" s="22"/>
    </row>
    <row r="53" spans="1:11" ht="19.5">
      <c r="A53" s="42">
        <v>45819</v>
      </c>
      <c r="B53" s="21">
        <v>553371000003982</v>
      </c>
      <c r="C53" s="46" t="s">
        <v>29</v>
      </c>
      <c r="D53" s="65" t="s">
        <v>18</v>
      </c>
      <c r="E53" s="66"/>
      <c r="F53" s="67"/>
      <c r="G53" s="23"/>
      <c r="H53" s="22">
        <v>3.2</v>
      </c>
    </row>
    <row r="54" spans="1:11" ht="19.5">
      <c r="A54" s="42">
        <v>45820</v>
      </c>
      <c r="B54" s="21">
        <v>61201</v>
      </c>
      <c r="C54" s="49" t="s">
        <v>66</v>
      </c>
      <c r="D54" s="60" t="s">
        <v>68</v>
      </c>
      <c r="E54" s="60"/>
      <c r="F54" s="60"/>
      <c r="G54" s="23">
        <v>117</v>
      </c>
      <c r="H54" s="22"/>
    </row>
    <row r="55" spans="1:11" ht="19.5">
      <c r="A55" s="42">
        <v>45820</v>
      </c>
      <c r="B55" s="21">
        <v>61202</v>
      </c>
      <c r="C55" s="24" t="s">
        <v>48</v>
      </c>
      <c r="D55" s="60" t="s">
        <v>68</v>
      </c>
      <c r="E55" s="60"/>
      <c r="F55" s="60"/>
      <c r="G55" s="23">
        <v>216</v>
      </c>
      <c r="H55" s="22"/>
    </row>
    <row r="56" spans="1:11" ht="19.5">
      <c r="A56" s="42">
        <v>45821</v>
      </c>
      <c r="B56" s="21">
        <v>553371000003982</v>
      </c>
      <c r="C56" s="24" t="s">
        <v>20</v>
      </c>
      <c r="D56" s="60" t="s">
        <v>70</v>
      </c>
      <c r="E56" s="60"/>
      <c r="F56" s="60"/>
      <c r="G56" s="23">
        <v>246136.81</v>
      </c>
      <c r="H56" s="22"/>
    </row>
    <row r="57" spans="1:11" ht="19.5">
      <c r="A57" s="42">
        <v>45821</v>
      </c>
      <c r="B57" s="21">
        <v>861641200082909</v>
      </c>
      <c r="C57" s="49" t="s">
        <v>7</v>
      </c>
      <c r="D57" s="61" t="s">
        <v>18</v>
      </c>
      <c r="E57" s="61"/>
      <c r="F57" s="61"/>
      <c r="G57" s="23">
        <v>1.6</v>
      </c>
      <c r="H57" s="22"/>
    </row>
    <row r="58" spans="1:11" ht="19.5">
      <c r="A58" s="42">
        <v>45824</v>
      </c>
      <c r="B58" s="21">
        <v>553371000003982</v>
      </c>
      <c r="C58" s="49" t="s">
        <v>29</v>
      </c>
      <c r="D58" s="61" t="s">
        <v>18</v>
      </c>
      <c r="E58" s="61"/>
      <c r="F58" s="61"/>
      <c r="G58" s="23"/>
      <c r="H58" s="22">
        <v>1.6</v>
      </c>
    </row>
    <row r="59" spans="1:11" s="34" customFormat="1" ht="19.5" customHeight="1">
      <c r="A59" s="42">
        <v>45826</v>
      </c>
      <c r="B59" s="21">
        <v>553371000003982</v>
      </c>
      <c r="C59" s="24" t="s">
        <v>39</v>
      </c>
      <c r="D59" s="60" t="s">
        <v>88</v>
      </c>
      <c r="E59" s="60"/>
      <c r="F59" s="60"/>
      <c r="G59" s="43">
        <v>235976.92</v>
      </c>
      <c r="H59" s="43"/>
      <c r="I59" s="1"/>
      <c r="J59" s="1"/>
      <c r="K59" s="1"/>
    </row>
    <row r="60" spans="1:11" ht="19.5">
      <c r="A60" s="42">
        <v>45826</v>
      </c>
      <c r="B60" s="21">
        <v>553371000003982</v>
      </c>
      <c r="C60" s="24" t="s">
        <v>40</v>
      </c>
      <c r="D60" s="60" t="s">
        <v>89</v>
      </c>
      <c r="E60" s="60"/>
      <c r="F60" s="60"/>
      <c r="G60" s="23">
        <v>490566.87</v>
      </c>
      <c r="H60" s="22"/>
    </row>
    <row r="61" spans="1:11" s="34" customFormat="1" ht="19.5" customHeight="1">
      <c r="A61" s="42">
        <v>45826</v>
      </c>
      <c r="B61" s="21">
        <v>553371000003982</v>
      </c>
      <c r="C61" s="24" t="s">
        <v>40</v>
      </c>
      <c r="D61" s="60" t="s">
        <v>90</v>
      </c>
      <c r="E61" s="60"/>
      <c r="F61" s="60"/>
      <c r="G61" s="43">
        <v>13559.46</v>
      </c>
      <c r="H61" s="43"/>
      <c r="I61" s="1"/>
      <c r="J61" s="1"/>
      <c r="K61" s="1"/>
    </row>
    <row r="62" spans="1:11" s="34" customFormat="1" ht="19.5" customHeight="1">
      <c r="A62" s="42">
        <v>45826</v>
      </c>
      <c r="B62" s="21">
        <v>553371000003982</v>
      </c>
      <c r="C62" s="24" t="s">
        <v>40</v>
      </c>
      <c r="D62" s="60" t="s">
        <v>91</v>
      </c>
      <c r="E62" s="60"/>
      <c r="F62" s="60"/>
      <c r="G62" s="43">
        <v>7888.22</v>
      </c>
      <c r="H62" s="43"/>
      <c r="I62" s="1"/>
      <c r="J62" s="1"/>
      <c r="K62" s="1"/>
    </row>
    <row r="63" spans="1:11" s="34" customFormat="1" ht="19.5" customHeight="1">
      <c r="A63" s="42">
        <v>45826</v>
      </c>
      <c r="B63" s="21">
        <v>553371000003982</v>
      </c>
      <c r="C63" s="24" t="s">
        <v>43</v>
      </c>
      <c r="D63" s="61" t="s">
        <v>92</v>
      </c>
      <c r="E63" s="61"/>
      <c r="F63" s="61"/>
      <c r="G63" s="43">
        <v>285023.05</v>
      </c>
      <c r="H63" s="43"/>
      <c r="I63" s="1"/>
      <c r="J63" s="1"/>
      <c r="K63" s="1"/>
    </row>
    <row r="64" spans="1:11" s="34" customFormat="1" ht="19.5" customHeight="1">
      <c r="A64" s="42">
        <v>45826</v>
      </c>
      <c r="B64" s="21">
        <v>553371000003982</v>
      </c>
      <c r="C64" s="24" t="s">
        <v>38</v>
      </c>
      <c r="D64" s="60" t="s">
        <v>93</v>
      </c>
      <c r="E64" s="60"/>
      <c r="F64" s="60"/>
      <c r="G64" s="43">
        <v>3082.56</v>
      </c>
      <c r="H64" s="45"/>
      <c r="I64" s="1"/>
      <c r="J64" s="1"/>
      <c r="K64" s="1"/>
    </row>
    <row r="65" spans="1:11" s="34" customFormat="1" ht="19.5" customHeight="1">
      <c r="A65" s="42">
        <v>45826</v>
      </c>
      <c r="B65" s="21">
        <v>553371000003982</v>
      </c>
      <c r="C65" s="24" t="s">
        <v>43</v>
      </c>
      <c r="D65" s="61" t="s">
        <v>94</v>
      </c>
      <c r="E65" s="61"/>
      <c r="F65" s="61"/>
      <c r="G65" s="43">
        <v>2856.19</v>
      </c>
      <c r="H65" s="45"/>
      <c r="I65" s="1"/>
      <c r="J65" s="1"/>
      <c r="K65" s="1"/>
    </row>
    <row r="66" spans="1:11" s="34" customFormat="1" ht="19.5" customHeight="1">
      <c r="A66" s="42">
        <v>45826</v>
      </c>
      <c r="B66" s="21">
        <v>881691200104348</v>
      </c>
      <c r="C66" s="46" t="s">
        <v>7</v>
      </c>
      <c r="D66" s="61" t="s">
        <v>18</v>
      </c>
      <c r="E66" s="61"/>
      <c r="F66" s="61"/>
      <c r="G66" s="43">
        <v>1.6</v>
      </c>
      <c r="H66" s="43"/>
      <c r="I66" s="1"/>
      <c r="J66" s="1"/>
      <c r="K66" s="1"/>
    </row>
    <row r="67" spans="1:11" s="34" customFormat="1" ht="19.5" customHeight="1">
      <c r="A67" s="42">
        <v>45831</v>
      </c>
      <c r="B67" s="21">
        <v>553371000003982</v>
      </c>
      <c r="C67" s="46" t="s">
        <v>29</v>
      </c>
      <c r="D67" s="65" t="s">
        <v>18</v>
      </c>
      <c r="E67" s="66"/>
      <c r="F67" s="67"/>
      <c r="G67" s="43"/>
      <c r="H67" s="43">
        <v>1.6</v>
      </c>
      <c r="I67" s="1"/>
      <c r="J67" s="1"/>
      <c r="K67" s="1"/>
    </row>
    <row r="68" spans="1:11" s="34" customFormat="1" ht="19.5" customHeight="1">
      <c r="A68" s="42">
        <v>45833</v>
      </c>
      <c r="B68" s="21">
        <v>553371000003982</v>
      </c>
      <c r="C68" s="50" t="s">
        <v>66</v>
      </c>
      <c r="D68" s="60" t="s">
        <v>99</v>
      </c>
      <c r="E68" s="60"/>
      <c r="F68" s="60"/>
      <c r="G68" s="43">
        <v>4394</v>
      </c>
      <c r="H68" s="43"/>
      <c r="I68" s="1"/>
      <c r="J68" s="1"/>
      <c r="K68" s="1"/>
    </row>
    <row r="69" spans="1:11" s="34" customFormat="1" ht="19.5" customHeight="1">
      <c r="A69" s="42">
        <v>45833</v>
      </c>
      <c r="B69" s="21">
        <v>553371000003982</v>
      </c>
      <c r="C69" s="50" t="s">
        <v>69</v>
      </c>
      <c r="D69" s="60" t="s">
        <v>99</v>
      </c>
      <c r="E69" s="60"/>
      <c r="F69" s="60"/>
      <c r="G69" s="43">
        <v>724.8</v>
      </c>
      <c r="H69" s="43"/>
      <c r="I69" s="1"/>
      <c r="J69" s="1"/>
      <c r="K69" s="1"/>
    </row>
    <row r="70" spans="1:11" s="34" customFormat="1" ht="19.5" customHeight="1">
      <c r="A70" s="42">
        <v>45833</v>
      </c>
      <c r="B70" s="21">
        <v>553371000003982</v>
      </c>
      <c r="C70" s="50" t="s">
        <v>67</v>
      </c>
      <c r="D70" s="60" t="s">
        <v>99</v>
      </c>
      <c r="E70" s="60"/>
      <c r="F70" s="60"/>
      <c r="G70" s="43">
        <v>2956.6</v>
      </c>
      <c r="H70" s="43"/>
      <c r="I70" s="1"/>
      <c r="J70" s="1"/>
      <c r="K70" s="1"/>
    </row>
    <row r="71" spans="1:11" s="34" customFormat="1" ht="19.5" customHeight="1">
      <c r="A71" s="42">
        <v>45833</v>
      </c>
      <c r="B71" s="21">
        <v>553371000003982</v>
      </c>
      <c r="C71" s="49" t="s">
        <v>95</v>
      </c>
      <c r="D71" s="61" t="s">
        <v>37</v>
      </c>
      <c r="E71" s="61"/>
      <c r="F71" s="61"/>
      <c r="G71" s="43">
        <v>10372.709999999999</v>
      </c>
      <c r="H71" s="43"/>
      <c r="I71" s="1"/>
      <c r="J71" s="1"/>
      <c r="K71" s="1"/>
    </row>
    <row r="72" spans="1:11" s="34" customFormat="1" ht="19.5" customHeight="1">
      <c r="A72" s="42">
        <v>45833</v>
      </c>
      <c r="B72" s="21">
        <v>841761100136881</v>
      </c>
      <c r="C72" s="49" t="s">
        <v>7</v>
      </c>
      <c r="D72" s="61" t="s">
        <v>18</v>
      </c>
      <c r="E72" s="61"/>
      <c r="F72" s="61"/>
      <c r="G72" s="43">
        <v>1.6</v>
      </c>
      <c r="H72" s="43"/>
      <c r="I72" s="1"/>
      <c r="J72" s="1"/>
      <c r="K72" s="1"/>
    </row>
    <row r="73" spans="1:11" s="34" customFormat="1" ht="19.5" customHeight="1">
      <c r="A73" s="42">
        <v>45833</v>
      </c>
      <c r="B73" s="21">
        <v>841761100136882</v>
      </c>
      <c r="C73" s="49" t="s">
        <v>7</v>
      </c>
      <c r="D73" s="61" t="s">
        <v>18</v>
      </c>
      <c r="E73" s="61"/>
      <c r="F73" s="61"/>
      <c r="G73" s="43">
        <v>1.6</v>
      </c>
      <c r="H73" s="43"/>
      <c r="I73" s="1"/>
      <c r="J73" s="1"/>
      <c r="K73" s="1"/>
    </row>
    <row r="74" spans="1:11" s="34" customFormat="1" ht="19.5" customHeight="1">
      <c r="A74" s="42">
        <v>45834</v>
      </c>
      <c r="B74" s="21">
        <v>553371000003982</v>
      </c>
      <c r="C74" s="24" t="s">
        <v>29</v>
      </c>
      <c r="D74" s="60" t="s">
        <v>18</v>
      </c>
      <c r="E74" s="60"/>
      <c r="F74" s="60"/>
      <c r="G74" s="43"/>
      <c r="H74" s="43">
        <v>3.2</v>
      </c>
      <c r="I74" s="1"/>
      <c r="J74" s="1"/>
      <c r="K74" s="1"/>
    </row>
    <row r="75" spans="1:11" s="34" customFormat="1" ht="19.5" customHeight="1">
      <c r="A75" s="42">
        <v>45835</v>
      </c>
      <c r="B75" s="21">
        <v>553371000003982</v>
      </c>
      <c r="C75" s="24" t="s">
        <v>20</v>
      </c>
      <c r="D75" s="60" t="s">
        <v>97</v>
      </c>
      <c r="E75" s="60"/>
      <c r="F75" s="60"/>
      <c r="G75" s="43">
        <v>201079.52</v>
      </c>
      <c r="H75" s="43"/>
      <c r="I75" s="1"/>
      <c r="J75" s="1"/>
      <c r="K75" s="1"/>
    </row>
    <row r="76" spans="1:11" s="34" customFormat="1" ht="19.5" customHeight="1">
      <c r="A76" s="42">
        <v>45835</v>
      </c>
      <c r="B76" s="21">
        <v>553371000003982</v>
      </c>
      <c r="C76" s="24" t="s">
        <v>20</v>
      </c>
      <c r="D76" s="60" t="s">
        <v>98</v>
      </c>
      <c r="E76" s="60"/>
      <c r="F76" s="60"/>
      <c r="G76" s="43">
        <v>1841.84</v>
      </c>
      <c r="H76" s="43"/>
      <c r="J76" s="1"/>
      <c r="K76" s="1"/>
    </row>
    <row r="77" spans="1:11" s="34" customFormat="1" ht="19.5" customHeight="1">
      <c r="A77" s="42">
        <v>45835</v>
      </c>
      <c r="B77" s="21" t="s">
        <v>102</v>
      </c>
      <c r="C77" s="24" t="s">
        <v>54</v>
      </c>
      <c r="D77" s="62" t="s">
        <v>96</v>
      </c>
      <c r="E77" s="63"/>
      <c r="F77" s="64"/>
      <c r="G77" s="43">
        <v>460104.99</v>
      </c>
      <c r="H77" s="43"/>
      <c r="I77" s="40"/>
      <c r="J77" s="1"/>
      <c r="K77" s="1"/>
    </row>
    <row r="78" spans="1:11" s="34" customFormat="1" ht="19.5" customHeight="1">
      <c r="A78" s="42">
        <v>45835</v>
      </c>
      <c r="B78" s="21" t="s">
        <v>102</v>
      </c>
      <c r="C78" s="24" t="s">
        <v>54</v>
      </c>
      <c r="D78" s="62" t="s">
        <v>101</v>
      </c>
      <c r="E78" s="63"/>
      <c r="F78" s="64"/>
      <c r="G78" s="43">
        <v>33383.339999999997</v>
      </c>
      <c r="H78" s="43"/>
      <c r="I78" s="40"/>
      <c r="J78" s="1"/>
      <c r="K78" s="1"/>
    </row>
    <row r="79" spans="1:11" s="34" customFormat="1" ht="19.5" customHeight="1">
      <c r="A79" s="42">
        <v>45835</v>
      </c>
      <c r="B79" s="21">
        <v>62701</v>
      </c>
      <c r="C79" s="49" t="s">
        <v>66</v>
      </c>
      <c r="D79" s="60" t="s">
        <v>99</v>
      </c>
      <c r="E79" s="60"/>
      <c r="F79" s="60"/>
      <c r="G79" s="43">
        <v>286</v>
      </c>
      <c r="H79" s="43"/>
      <c r="I79" s="40"/>
      <c r="J79" s="1"/>
      <c r="K79" s="1"/>
    </row>
    <row r="80" spans="1:11" s="34" customFormat="1" ht="19.5" customHeight="1">
      <c r="A80" s="42">
        <v>45835</v>
      </c>
      <c r="B80" s="21">
        <v>62702</v>
      </c>
      <c r="C80" s="49" t="s">
        <v>67</v>
      </c>
      <c r="D80" s="60" t="s">
        <v>99</v>
      </c>
      <c r="E80" s="60"/>
      <c r="F80" s="60"/>
      <c r="G80" s="43">
        <v>358.6</v>
      </c>
      <c r="H80" s="43"/>
      <c r="I80" s="40"/>
      <c r="J80" s="1"/>
      <c r="K80" s="1"/>
    </row>
    <row r="81" spans="1:12" s="34" customFormat="1" ht="19.5" customHeight="1">
      <c r="A81" s="42">
        <v>45835</v>
      </c>
      <c r="B81" s="21">
        <v>871781200166823</v>
      </c>
      <c r="C81" s="49" t="s">
        <v>7</v>
      </c>
      <c r="D81" s="61" t="s">
        <v>18</v>
      </c>
      <c r="E81" s="61"/>
      <c r="F81" s="61"/>
      <c r="G81" s="43">
        <v>1.6</v>
      </c>
      <c r="H81" s="43"/>
      <c r="I81" s="40"/>
      <c r="J81" s="1"/>
      <c r="K81" s="1"/>
    </row>
    <row r="82" spans="1:12" s="34" customFormat="1" ht="19.5" customHeight="1">
      <c r="A82" s="42">
        <v>45835</v>
      </c>
      <c r="B82" s="21">
        <v>871781200166824</v>
      </c>
      <c r="C82" s="49" t="s">
        <v>7</v>
      </c>
      <c r="D82" s="61" t="s">
        <v>18</v>
      </c>
      <c r="E82" s="61"/>
      <c r="F82" s="61"/>
      <c r="G82" s="43">
        <v>1.6</v>
      </c>
      <c r="H82" s="43"/>
      <c r="I82" s="40"/>
      <c r="J82" s="1"/>
      <c r="K82" s="1"/>
    </row>
    <row r="83" spans="1:12" s="34" customFormat="1" ht="19.5" customHeight="1">
      <c r="A83" s="42">
        <v>45838</v>
      </c>
      <c r="B83" s="21">
        <v>553371000003982</v>
      </c>
      <c r="C83" s="24" t="s">
        <v>29</v>
      </c>
      <c r="D83" s="60" t="s">
        <v>18</v>
      </c>
      <c r="E83" s="60"/>
      <c r="F83" s="60"/>
      <c r="G83" s="43"/>
      <c r="H83" s="43">
        <v>3.2</v>
      </c>
      <c r="I83" s="40"/>
      <c r="J83" s="5"/>
      <c r="K83" s="1"/>
    </row>
    <row r="84" spans="1:12" ht="19.5">
      <c r="A84" s="42">
        <v>45838</v>
      </c>
      <c r="B84" s="21">
        <v>553371000003982</v>
      </c>
      <c r="C84" s="46" t="s">
        <v>46</v>
      </c>
      <c r="D84" s="60" t="s">
        <v>47</v>
      </c>
      <c r="E84" s="60"/>
      <c r="F84" s="60"/>
      <c r="G84" s="23">
        <v>804.39</v>
      </c>
      <c r="H84" s="22"/>
      <c r="I84" s="40"/>
      <c r="J84" s="5"/>
    </row>
    <row r="85" spans="1:12" s="34" customFormat="1" ht="19.5" customHeight="1">
      <c r="A85" s="42">
        <v>45838</v>
      </c>
      <c r="B85" s="21">
        <v>553371000003982</v>
      </c>
      <c r="C85" s="24" t="s">
        <v>49</v>
      </c>
      <c r="D85" s="60" t="s">
        <v>30</v>
      </c>
      <c r="E85" s="60"/>
      <c r="F85" s="60"/>
      <c r="G85" s="23">
        <v>232446.15</v>
      </c>
      <c r="H85" s="23"/>
      <c r="I85" s="40"/>
      <c r="J85" s="5"/>
      <c r="K85" s="1"/>
    </row>
    <row r="86" spans="1:12" s="34" customFormat="1" ht="19.5">
      <c r="A86" s="51"/>
      <c r="B86" s="51"/>
      <c r="C86" s="51"/>
      <c r="D86" s="51"/>
      <c r="E86" s="51"/>
      <c r="F86" s="51"/>
      <c r="G86" s="25">
        <f>SUM(G20:G85)</f>
        <v>4882755.7999999989</v>
      </c>
      <c r="H86" s="27"/>
      <c r="I86" s="40"/>
      <c r="J86" s="5"/>
      <c r="K86" s="1"/>
    </row>
    <row r="87" spans="1:12" s="34" customFormat="1" ht="19.5">
      <c r="A87" s="57"/>
      <c r="B87" s="58"/>
      <c r="C87" s="58"/>
      <c r="D87" s="58"/>
      <c r="E87" s="58"/>
      <c r="F87" s="59"/>
      <c r="G87" s="26" t="s">
        <v>11</v>
      </c>
      <c r="H87" s="36">
        <f>SUM(H20:H85)</f>
        <v>5301389.9299999978</v>
      </c>
      <c r="I87" s="40"/>
      <c r="J87" s="5"/>
      <c r="K87" s="1"/>
    </row>
    <row r="88" spans="1:12" s="34" customFormat="1" ht="19.5">
      <c r="A88" s="51" t="s">
        <v>27</v>
      </c>
      <c r="B88" s="51"/>
      <c r="C88" s="51"/>
      <c r="D88" s="51"/>
      <c r="E88" s="51"/>
      <c r="F88" s="51"/>
      <c r="G88" s="51"/>
      <c r="H88" s="36">
        <v>665.74</v>
      </c>
      <c r="I88" s="40"/>
      <c r="J88" s="5"/>
      <c r="K88" s="1"/>
    </row>
    <row r="89" spans="1:12" s="34" customFormat="1" ht="19.5">
      <c r="A89" s="51" t="s">
        <v>26</v>
      </c>
      <c r="B89" s="51"/>
      <c r="C89" s="51"/>
      <c r="D89" s="51"/>
      <c r="E89" s="51"/>
      <c r="F89" s="51"/>
      <c r="G89" s="51"/>
      <c r="H89" s="37">
        <v>1591599.43</v>
      </c>
      <c r="I89" s="40"/>
      <c r="J89" s="5"/>
      <c r="K89" s="1"/>
    </row>
    <row r="90" spans="1:12" ht="19.5">
      <c r="A90" s="51" t="s">
        <v>16</v>
      </c>
      <c r="B90" s="51"/>
      <c r="C90" s="51"/>
      <c r="D90" s="51"/>
      <c r="E90" s="51"/>
      <c r="F90" s="51"/>
      <c r="G90" s="51"/>
      <c r="H90" s="37">
        <v>33057.81</v>
      </c>
      <c r="I90" s="41"/>
    </row>
    <row r="91" spans="1:12" ht="19.5">
      <c r="A91" s="51" t="s">
        <v>28</v>
      </c>
      <c r="B91" s="51"/>
      <c r="C91" s="51"/>
      <c r="D91" s="51"/>
      <c r="E91" s="51"/>
      <c r="F91" s="51"/>
      <c r="G91" s="51"/>
      <c r="H91" s="36">
        <f>H16+H17+H87+H90-G86</f>
        <v>1592265.169999999</v>
      </c>
      <c r="I91" s="40"/>
      <c r="J91" s="40"/>
    </row>
    <row r="92" spans="1:12" ht="19.5">
      <c r="A92" s="28"/>
      <c r="B92" s="28"/>
      <c r="C92" s="28"/>
      <c r="D92" s="28"/>
      <c r="E92" s="28"/>
      <c r="F92" s="28"/>
      <c r="G92" s="44"/>
      <c r="H92" s="29"/>
      <c r="I92" s="40"/>
    </row>
    <row r="93" spans="1:12" ht="19.5">
      <c r="A93" s="19"/>
      <c r="B93" s="19"/>
      <c r="C93" s="19"/>
      <c r="D93" s="19"/>
      <c r="E93" s="19"/>
      <c r="F93" s="19"/>
      <c r="G93" s="19"/>
      <c r="H93" s="19"/>
      <c r="I93" s="40"/>
    </row>
    <row r="94" spans="1:12" ht="19.5">
      <c r="A94" s="52" t="s">
        <v>100</v>
      </c>
      <c r="B94" s="52"/>
      <c r="C94" s="52"/>
      <c r="D94" s="52"/>
      <c r="E94" s="52"/>
      <c r="F94" s="52"/>
      <c r="G94" s="52"/>
      <c r="H94" s="52"/>
      <c r="I94" s="40"/>
      <c r="L94" s="2"/>
    </row>
    <row r="95" spans="1:12" ht="19.5">
      <c r="A95" s="48"/>
      <c r="B95" s="48"/>
      <c r="C95" s="48"/>
      <c r="D95" s="48"/>
      <c r="E95" s="48"/>
      <c r="F95" s="48"/>
      <c r="G95" s="48"/>
      <c r="H95" s="30"/>
    </row>
    <row r="96" spans="1:12" ht="19.5">
      <c r="A96" s="48"/>
      <c r="B96" s="48"/>
      <c r="C96" s="48"/>
      <c r="D96" s="48"/>
      <c r="E96" s="48"/>
      <c r="F96" s="48"/>
      <c r="G96" s="48"/>
      <c r="H96" s="30"/>
      <c r="I96" s="40"/>
      <c r="J96" s="32"/>
    </row>
    <row r="97" spans="1:10">
      <c r="A97" s="53" t="s">
        <v>25</v>
      </c>
      <c r="B97" s="53"/>
      <c r="C97" s="53"/>
      <c r="D97" s="53"/>
      <c r="E97" s="53" t="s">
        <v>34</v>
      </c>
      <c r="F97" s="53"/>
      <c r="G97" s="53"/>
      <c r="H97" s="53"/>
      <c r="I97" s="40"/>
      <c r="J97" s="32"/>
    </row>
    <row r="98" spans="1:10">
      <c r="A98" s="53"/>
      <c r="B98" s="53"/>
      <c r="C98" s="53"/>
      <c r="D98" s="53"/>
      <c r="E98" s="53"/>
      <c r="F98" s="53"/>
      <c r="G98" s="53"/>
      <c r="H98" s="53"/>
      <c r="I98" s="40"/>
      <c r="J98" s="32"/>
    </row>
    <row r="99" spans="1:10">
      <c r="A99" s="53"/>
      <c r="B99" s="53"/>
      <c r="C99" s="53"/>
      <c r="D99" s="53"/>
      <c r="E99" s="53"/>
      <c r="F99" s="53"/>
      <c r="G99" s="53"/>
      <c r="H99" s="53"/>
      <c r="I99" s="40"/>
    </row>
    <row r="100" spans="1:10">
      <c r="A100" s="53"/>
      <c r="B100" s="53"/>
      <c r="C100" s="53"/>
      <c r="D100" s="53"/>
      <c r="E100" s="53"/>
      <c r="F100" s="53"/>
      <c r="G100" s="53"/>
      <c r="H100" s="53"/>
      <c r="I100" s="33"/>
    </row>
    <row r="101" spans="1:10">
      <c r="A101" s="53"/>
      <c r="B101" s="53"/>
      <c r="C101" s="53"/>
      <c r="D101" s="53"/>
      <c r="E101" s="53"/>
      <c r="F101" s="53"/>
      <c r="G101" s="53"/>
      <c r="H101" s="53"/>
      <c r="I101" s="33"/>
    </row>
    <row r="102" spans="1:10" ht="19.5">
      <c r="A102" s="56" t="s">
        <v>65</v>
      </c>
      <c r="B102" s="56"/>
      <c r="C102" s="56"/>
      <c r="D102" s="20"/>
      <c r="E102" s="56" t="s">
        <v>32</v>
      </c>
      <c r="F102" s="56"/>
      <c r="G102" s="56"/>
      <c r="H102" s="56"/>
      <c r="I102" s="33"/>
    </row>
    <row r="103" spans="1:10" ht="19.5">
      <c r="A103" s="56" t="s">
        <v>31</v>
      </c>
      <c r="B103" s="56"/>
      <c r="C103" s="56"/>
      <c r="D103" s="20"/>
      <c r="E103" s="56" t="s">
        <v>33</v>
      </c>
      <c r="F103" s="56"/>
      <c r="G103" s="56"/>
      <c r="H103" s="56"/>
    </row>
    <row r="104" spans="1:10" ht="19.5">
      <c r="A104" s="56" t="s">
        <v>24</v>
      </c>
      <c r="B104" s="56"/>
      <c r="C104" s="56"/>
      <c r="D104" s="20"/>
      <c r="E104" s="56" t="s">
        <v>19</v>
      </c>
      <c r="F104" s="56"/>
      <c r="G104" s="56"/>
      <c r="H104" s="56"/>
    </row>
    <row r="105" spans="1:10" ht="19.5">
      <c r="A105" s="20"/>
      <c r="B105" s="20"/>
      <c r="C105" s="20"/>
      <c r="D105" s="20"/>
      <c r="E105" s="20"/>
      <c r="F105" s="20"/>
      <c r="G105" s="20"/>
      <c r="H105" s="31"/>
    </row>
    <row r="106" spans="1:10" ht="18.75" customHeight="1"/>
    <row r="107" spans="1:10" ht="18.75" customHeight="1"/>
    <row r="108" spans="1:10" ht="18.75" customHeight="1"/>
    <row r="109" spans="1:10">
      <c r="C109" s="2"/>
    </row>
    <row r="112" spans="1:10">
      <c r="F112" s="5"/>
    </row>
    <row r="113" spans="2:6">
      <c r="F113" s="5"/>
    </row>
    <row r="114" spans="2:6">
      <c r="B114" s="2"/>
      <c r="C114" s="2"/>
      <c r="D114" s="2"/>
      <c r="E114" s="2"/>
      <c r="F114" s="2"/>
    </row>
    <row r="115" spans="2:6">
      <c r="B115" s="3"/>
      <c r="C115" s="4"/>
      <c r="D115" s="54"/>
      <c r="E115" s="54"/>
      <c r="F115" s="54"/>
    </row>
    <row r="116" spans="2:6">
      <c r="B116" s="3"/>
      <c r="C116" s="4"/>
      <c r="D116" s="55"/>
      <c r="E116" s="55"/>
      <c r="F116" s="55"/>
    </row>
    <row r="117" spans="2:6">
      <c r="B117" s="2"/>
      <c r="C117" s="2"/>
      <c r="D117" s="2"/>
      <c r="E117" s="2"/>
      <c r="F117" s="2"/>
    </row>
  </sheetData>
  <autoFilter ref="A19:H95">
    <filterColumn colId="3" showButton="0"/>
    <filterColumn colId="4" showButton="0"/>
  </autoFilter>
  <mergeCells count="103">
    <mergeCell ref="A11:H11"/>
    <mergeCell ref="A2:H2"/>
    <mergeCell ref="A3:F3"/>
    <mergeCell ref="G3:H3"/>
    <mergeCell ref="A4:F4"/>
    <mergeCell ref="G4:H4"/>
    <mergeCell ref="A5:F5"/>
    <mergeCell ref="G5:H6"/>
    <mergeCell ref="A6:F6"/>
    <mergeCell ref="A7:H7"/>
    <mergeCell ref="A8:H8"/>
    <mergeCell ref="A9:H9"/>
    <mergeCell ref="A10:C10"/>
    <mergeCell ref="D10:H10"/>
    <mergeCell ref="D25:F25"/>
    <mergeCell ref="A13:D13"/>
    <mergeCell ref="A14:H14"/>
    <mergeCell ref="A15:H15"/>
    <mergeCell ref="A16:F16"/>
    <mergeCell ref="A17:F17"/>
    <mergeCell ref="D19:F19"/>
    <mergeCell ref="D20:F20"/>
    <mergeCell ref="D21:F21"/>
    <mergeCell ref="D22:F22"/>
    <mergeCell ref="D23:F23"/>
    <mergeCell ref="D24:F24"/>
    <mergeCell ref="D26:F26"/>
    <mergeCell ref="D27:F27"/>
    <mergeCell ref="D29:F29"/>
    <mergeCell ref="D30:F30"/>
    <mergeCell ref="D31:F31"/>
    <mergeCell ref="D33:F33"/>
    <mergeCell ref="D34:F34"/>
    <mergeCell ref="D35:F35"/>
    <mergeCell ref="D36:F36"/>
    <mergeCell ref="D45:F45"/>
    <mergeCell ref="D46:F46"/>
    <mergeCell ref="D38:F38"/>
    <mergeCell ref="D39:F39"/>
    <mergeCell ref="D40:F40"/>
    <mergeCell ref="D41:F41"/>
    <mergeCell ref="D32:F32"/>
    <mergeCell ref="D28:F28"/>
    <mergeCell ref="D42:F42"/>
    <mergeCell ref="D43:F43"/>
    <mergeCell ref="D44:F44"/>
    <mergeCell ref="D37:F37"/>
    <mergeCell ref="D54:F54"/>
    <mergeCell ref="D48:F48"/>
    <mergeCell ref="D49:F49"/>
    <mergeCell ref="D66:F66"/>
    <mergeCell ref="D67:F67"/>
    <mergeCell ref="D47:F47"/>
    <mergeCell ref="D50:F50"/>
    <mergeCell ref="D51:F51"/>
    <mergeCell ref="D52:F52"/>
    <mergeCell ref="D53:F53"/>
    <mergeCell ref="D55:F55"/>
    <mergeCell ref="D56:F56"/>
    <mergeCell ref="D57:F57"/>
    <mergeCell ref="D58:F58"/>
    <mergeCell ref="D59:F59"/>
    <mergeCell ref="D68:F68"/>
    <mergeCell ref="D71:F71"/>
    <mergeCell ref="D72:F72"/>
    <mergeCell ref="D73:F73"/>
    <mergeCell ref="D60:F60"/>
    <mergeCell ref="D61:F61"/>
    <mergeCell ref="D62:F62"/>
    <mergeCell ref="D63:F63"/>
    <mergeCell ref="D64:F64"/>
    <mergeCell ref="D65:F65"/>
    <mergeCell ref="D69:F69"/>
    <mergeCell ref="D70:F70"/>
    <mergeCell ref="A86:F86"/>
    <mergeCell ref="A87:F87"/>
    <mergeCell ref="A88:G88"/>
    <mergeCell ref="D84:F84"/>
    <mergeCell ref="D85:F85"/>
    <mergeCell ref="D81:F81"/>
    <mergeCell ref="D82:F82"/>
    <mergeCell ref="D83:F83"/>
    <mergeCell ref="D74:F74"/>
    <mergeCell ref="D75:F75"/>
    <mergeCell ref="D76:F76"/>
    <mergeCell ref="D77:F77"/>
    <mergeCell ref="D79:F79"/>
    <mergeCell ref="D80:F80"/>
    <mergeCell ref="D78:F78"/>
    <mergeCell ref="A89:G89"/>
    <mergeCell ref="A90:G90"/>
    <mergeCell ref="A91:G91"/>
    <mergeCell ref="A94:H94"/>
    <mergeCell ref="A97:D101"/>
    <mergeCell ref="E97:H101"/>
    <mergeCell ref="D115:F115"/>
    <mergeCell ref="D116:F116"/>
    <mergeCell ref="A102:C102"/>
    <mergeCell ref="E102:H102"/>
    <mergeCell ref="A103:C103"/>
    <mergeCell ref="E103:H103"/>
    <mergeCell ref="A104:C104"/>
    <mergeCell ref="E104:H104"/>
  </mergeCells>
  <pageMargins left="0.70866141732283472" right="0.11811023622047245" top="0.35433070866141736" bottom="0.35433070866141736" header="0.31496062992125984" footer="0.31496062992125984"/>
  <pageSetup paperSize="9" scale="45" fitToHeight="0" orientation="landscape" r:id="rId1"/>
  <headerFooter>
    <oddFooter>Página &amp;P de &amp;N</oddFooter>
  </headerFooter>
  <legacyDrawing r:id="rId2"/>
  <oleObjects>
    <oleObject progId="Figura do Microsoft Word " shapeId="92161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 2025</vt:lpstr>
      <vt:lpstr>'JUNHO 2025'!Area_de_impressao</vt:lpstr>
    </vt:vector>
  </TitlesOfParts>
  <Company>Avaliação de 60 dias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Teste/Demonstração</dc:creator>
  <cp:lastModifiedBy>jessica.barbosa</cp:lastModifiedBy>
  <cp:lastPrinted>2025-07-15T11:54:58Z</cp:lastPrinted>
  <dcterms:created xsi:type="dcterms:W3CDTF">2014-07-14T14:42:27Z</dcterms:created>
  <dcterms:modified xsi:type="dcterms:W3CDTF">2025-07-31T14:35:59Z</dcterms:modified>
</cp:coreProperties>
</file>